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90" activeTab="1"/>
  </bookViews>
  <sheets>
    <sheet name="105下生活平均" sheetId="1" r:id="rId1"/>
    <sheet name="105下生活獲獎次" sheetId="2" r:id="rId2"/>
    <sheet name="1052高國三秩序平均" sheetId="3" r:id="rId3"/>
    <sheet name="1052高國三秩序獲獎次數" sheetId="4" r:id="rId4"/>
    <sheet name="105下高國三生活平均" sheetId="5" r:id="rId5"/>
    <sheet name="105下高國三生活獲獎次數" sheetId="6" r:id="rId6"/>
    <sheet name="工作表1" sheetId="7" r:id="rId7"/>
  </sheets>
  <definedNames/>
  <calcPr fullCalcOnLoad="1"/>
</workbook>
</file>

<file path=xl/sharedStrings.xml><?xml version="1.0" encoding="utf-8"?>
<sst xmlns="http://schemas.openxmlformats.org/spreadsheetml/2006/main" count="268" uniqueCount="102">
  <si>
    <t>秩序</t>
  </si>
  <si>
    <t>班級</t>
  </si>
  <si>
    <t>三忠</t>
  </si>
  <si>
    <t>三孝</t>
  </si>
  <si>
    <t>三仁</t>
  </si>
  <si>
    <t>三愛</t>
  </si>
  <si>
    <t>三信</t>
  </si>
  <si>
    <t>三義</t>
  </si>
  <si>
    <t>三和</t>
  </si>
  <si>
    <t>三平</t>
  </si>
  <si>
    <t>三禮</t>
  </si>
  <si>
    <t>二忠</t>
  </si>
  <si>
    <t>二孝</t>
  </si>
  <si>
    <t>二仁</t>
  </si>
  <si>
    <t>二愛</t>
  </si>
  <si>
    <t>二信</t>
  </si>
  <si>
    <t>二義</t>
  </si>
  <si>
    <t>二和</t>
  </si>
  <si>
    <t>二平</t>
  </si>
  <si>
    <t>一忠</t>
  </si>
  <si>
    <t>一孝</t>
  </si>
  <si>
    <t>一仁</t>
  </si>
  <si>
    <t>一愛</t>
  </si>
  <si>
    <t>一信</t>
  </si>
  <si>
    <t>一義</t>
  </si>
  <si>
    <t>一和</t>
  </si>
  <si>
    <t>一平</t>
  </si>
  <si>
    <t>一禮</t>
  </si>
  <si>
    <t>三真</t>
  </si>
  <si>
    <t>三美</t>
  </si>
  <si>
    <t>嘉獎乙次</t>
  </si>
  <si>
    <t>整潔</t>
  </si>
  <si>
    <t>生活競賽</t>
  </si>
  <si>
    <t>平均</t>
  </si>
  <si>
    <t>總平均</t>
  </si>
  <si>
    <t>整潔</t>
  </si>
  <si>
    <t>生活競賽</t>
  </si>
  <si>
    <t>班級</t>
  </si>
  <si>
    <t>得獎次數</t>
  </si>
  <si>
    <t>合計</t>
  </si>
  <si>
    <t>三和</t>
  </si>
  <si>
    <t>三平</t>
  </si>
  <si>
    <t>二智</t>
  </si>
  <si>
    <t>生活競賽【高中部總平均 90分以上】之班級記嘉獎乙次。</t>
  </si>
  <si>
    <t>生活競賽【國中部總平均 88分以上】之班級記嘉獎乙次。</t>
  </si>
  <si>
    <t>二真</t>
  </si>
  <si>
    <t>二美</t>
  </si>
  <si>
    <t>一真</t>
  </si>
  <si>
    <t>一美</t>
  </si>
  <si>
    <t>一勇</t>
  </si>
  <si>
    <r>
      <t>整潔秩序兩項成績合併結算，【</t>
    </r>
    <r>
      <rPr>
        <sz val="12"/>
        <color indexed="12"/>
        <rFont val="標楷體"/>
        <family val="4"/>
      </rPr>
      <t>高中獲獎20次以上</t>
    </r>
    <r>
      <rPr>
        <sz val="12"/>
        <color indexed="8"/>
        <rFont val="標楷體"/>
        <family val="4"/>
      </rPr>
      <t>】之班級 記嘉獎乙次。</t>
    </r>
  </si>
  <si>
    <r>
      <t>整潔秩序兩項成績合併結算，【</t>
    </r>
    <r>
      <rPr>
        <sz val="12"/>
        <color indexed="12"/>
        <rFont val="標楷體"/>
        <family val="4"/>
      </rPr>
      <t>國中獲獎次數前三名</t>
    </r>
    <r>
      <rPr>
        <sz val="12"/>
        <color indexed="8"/>
        <rFont val="標楷體"/>
        <family val="4"/>
      </rPr>
      <t>】之班級 記嘉獎乙次。</t>
    </r>
  </si>
  <si>
    <t>二禮</t>
  </si>
  <si>
    <t>三智</t>
  </si>
  <si>
    <t>二敬</t>
  </si>
  <si>
    <t>一誠</t>
  </si>
  <si>
    <t>一智</t>
  </si>
  <si>
    <t>一敬</t>
  </si>
  <si>
    <t>二勇</t>
  </si>
  <si>
    <t>二禮</t>
  </si>
  <si>
    <t>三勇</t>
  </si>
  <si>
    <t>三忠</t>
  </si>
  <si>
    <t>二智</t>
  </si>
  <si>
    <t>二誠</t>
  </si>
  <si>
    <t>三敬</t>
  </si>
  <si>
    <t>三誠</t>
  </si>
  <si>
    <t>三禮</t>
  </si>
  <si>
    <t>105學年度第2學期秩序整潔成績評比總表</t>
  </si>
  <si>
    <t>1060220-1060616</t>
  </si>
  <si>
    <t>【W2-W18】</t>
  </si>
  <si>
    <t>105學年度第2學期秩序成績評比總表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</si>
  <si>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</si>
  <si>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</si>
  <si>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</si>
  <si>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</si>
  <si>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</si>
  <si>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</si>
  <si>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</si>
  <si>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</si>
  <si>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</si>
  <si>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</si>
  <si>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</si>
  <si>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</si>
  <si>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</si>
  <si>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</si>
  <si>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得獎次數</t>
  </si>
  <si>
    <t>得獎次數</t>
  </si>
  <si>
    <t>得獎名次[前三名]</t>
  </si>
  <si>
    <t>【W2-W16】</t>
  </si>
  <si>
    <t>1060220-1060603</t>
  </si>
  <si>
    <t>20170606製表</t>
  </si>
  <si>
    <t>W16</t>
  </si>
  <si>
    <t>W16</t>
  </si>
  <si>
    <t>【W2-W16】</t>
  </si>
  <si>
    <t>1060220-1060603</t>
  </si>
  <si>
    <t>20170607製表</t>
  </si>
  <si>
    <t xml:space="preserve">     恭喜[三美] 獲得敘獎</t>
  </si>
  <si>
    <t xml:space="preserve">     恭喜[三忠、三美] 獲得敘獎</t>
  </si>
  <si>
    <t>20170620製表</t>
  </si>
  <si>
    <t>9 個班級獲得敘獎</t>
  </si>
  <si>
    <t>[三忠、三愛、二忠、二禮、一忠、一孝、三美、二智、一真]</t>
  </si>
  <si>
    <t>[三美、二智]兩個班級獲得敘獎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</si>
</sst>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4"/>
      <name val="華康粗圓體(P)"/>
      <family val="1"/>
    </font>
    <font>
      <sz val="14"/>
      <color indexed="8"/>
      <name val="華康粗圓體(P)"/>
      <family val="1"/>
    </font>
    <font>
      <sz val="12"/>
      <name val="華康粗圓體(P)"/>
      <family val="1"/>
    </font>
    <font>
      <sz val="14"/>
      <name val="華康隸書體W5"/>
      <family val="3"/>
    </font>
    <font>
      <sz val="14"/>
      <name val="新細明體"/>
      <family val="1"/>
    </font>
    <font>
      <sz val="14"/>
      <name val="華康楷書體W5"/>
      <family val="3"/>
    </font>
    <font>
      <sz val="14"/>
      <color indexed="8"/>
      <name val="標楷體"/>
      <family val="4"/>
    </font>
    <font>
      <sz val="14"/>
      <color indexed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1" xfId="0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shrinkToFit="1"/>
    </xf>
    <xf numFmtId="176" fontId="13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3" fillId="0" borderId="32" xfId="0" applyFont="1" applyFill="1" applyBorder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3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2" fillId="0" borderId="4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76" fontId="13" fillId="0" borderId="58" xfId="0" applyNumberFormat="1" applyFont="1" applyBorder="1" applyAlignment="1">
      <alignment horizontal="center" vertical="center"/>
    </xf>
    <xf numFmtId="176" fontId="13" fillId="0" borderId="49" xfId="0" applyNumberFormat="1" applyFont="1" applyBorder="1" applyAlignment="1">
      <alignment horizontal="center" vertical="center"/>
    </xf>
    <xf numFmtId="176" fontId="13" fillId="0" borderId="59" xfId="0" applyNumberFormat="1" applyFont="1" applyBorder="1" applyAlignment="1">
      <alignment horizontal="center" vertical="center"/>
    </xf>
    <xf numFmtId="176" fontId="13" fillId="0" borderId="60" xfId="0" applyNumberFormat="1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52" fillId="0" borderId="4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13" fillId="0" borderId="33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35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36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39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0">
      <selection activeCell="I35" sqref="I35"/>
    </sheetView>
  </sheetViews>
  <sheetFormatPr defaultColWidth="9.00390625" defaultRowHeight="16.5"/>
  <cols>
    <col min="1" max="1" width="13.00390625" style="0" customWidth="1"/>
    <col min="2" max="2" width="15.25390625" style="38" customWidth="1"/>
    <col min="3" max="3" width="17.00390625" style="38" customWidth="1"/>
    <col min="4" max="4" width="15.875" style="38" customWidth="1"/>
    <col min="5" max="5" width="17.75390625" style="0" customWidth="1"/>
  </cols>
  <sheetData>
    <row r="1" spans="1:5" ht="19.5">
      <c r="A1" s="1" t="s">
        <v>67</v>
      </c>
      <c r="B1" s="31"/>
      <c r="C1" s="31"/>
      <c r="D1" s="37" t="s">
        <v>69</v>
      </c>
      <c r="E1" s="28" t="s">
        <v>68</v>
      </c>
    </row>
    <row r="2" spans="1:5" ht="20.25" thickBot="1">
      <c r="A2" s="3"/>
      <c r="B2" s="32" t="s">
        <v>0</v>
      </c>
      <c r="C2" s="32" t="s">
        <v>31</v>
      </c>
      <c r="D2" s="32" t="s">
        <v>32</v>
      </c>
      <c r="E2" s="16" t="s">
        <v>98</v>
      </c>
    </row>
    <row r="3" spans="1:5" ht="16.5" customHeight="1" thickBot="1">
      <c r="A3" s="5" t="s">
        <v>1</v>
      </c>
      <c r="B3" s="6" t="s">
        <v>33</v>
      </c>
      <c r="C3" s="7" t="s">
        <v>33</v>
      </c>
      <c r="D3" s="56" t="s">
        <v>34</v>
      </c>
      <c r="E3" s="8"/>
    </row>
    <row r="4" spans="1:5" ht="16.5" customHeight="1">
      <c r="A4" s="23" t="s">
        <v>61</v>
      </c>
      <c r="B4" s="163">
        <v>94.2</v>
      </c>
      <c r="C4" s="164">
        <v>81.4</v>
      </c>
      <c r="D4" s="165">
        <f>SUM(B4:C4)/2</f>
        <v>87.80000000000001</v>
      </c>
      <c r="E4" s="42"/>
    </row>
    <row r="5" spans="1:5" ht="16.5" customHeight="1">
      <c r="A5" s="9" t="s">
        <v>3</v>
      </c>
      <c r="B5" s="166">
        <v>91.5</v>
      </c>
      <c r="C5" s="167">
        <v>79.9</v>
      </c>
      <c r="D5" s="168">
        <f aca="true" t="shared" si="0" ref="D5:D48">SUM(B5:C5)/2</f>
        <v>85.7</v>
      </c>
      <c r="E5" s="43"/>
    </row>
    <row r="6" spans="1:5" ht="16.5" customHeight="1">
      <c r="A6" s="9" t="s">
        <v>4</v>
      </c>
      <c r="B6" s="166">
        <v>88</v>
      </c>
      <c r="C6" s="167">
        <v>76.5</v>
      </c>
      <c r="D6" s="168">
        <f t="shared" si="0"/>
        <v>82.25</v>
      </c>
      <c r="E6" s="43"/>
    </row>
    <row r="7" spans="1:5" ht="16.5" customHeight="1">
      <c r="A7" s="9" t="s">
        <v>5</v>
      </c>
      <c r="B7" s="166">
        <v>91.1</v>
      </c>
      <c r="C7" s="167">
        <v>81.5</v>
      </c>
      <c r="D7" s="168">
        <f t="shared" si="0"/>
        <v>86.3</v>
      </c>
      <c r="E7" s="44"/>
    </row>
    <row r="8" spans="1:5" ht="16.5" customHeight="1">
      <c r="A8" s="9" t="s">
        <v>6</v>
      </c>
      <c r="B8" s="166">
        <v>92.2</v>
      </c>
      <c r="C8" s="167">
        <v>79.6</v>
      </c>
      <c r="D8" s="168">
        <f t="shared" si="0"/>
        <v>85.9</v>
      </c>
      <c r="E8" s="43"/>
    </row>
    <row r="9" spans="1:5" ht="16.5" customHeight="1">
      <c r="A9" s="9" t="s">
        <v>7</v>
      </c>
      <c r="B9" s="166">
        <v>89.8</v>
      </c>
      <c r="C9" s="167">
        <v>79.5</v>
      </c>
      <c r="D9" s="168">
        <f t="shared" si="0"/>
        <v>84.65</v>
      </c>
      <c r="E9" s="43"/>
    </row>
    <row r="10" spans="1:5" ht="16.5" customHeight="1">
      <c r="A10" s="9" t="s">
        <v>8</v>
      </c>
      <c r="B10" s="166">
        <v>89</v>
      </c>
      <c r="C10" s="167">
        <v>79.4</v>
      </c>
      <c r="D10" s="168">
        <f t="shared" si="0"/>
        <v>84.2</v>
      </c>
      <c r="E10" s="45"/>
    </row>
    <row r="11" spans="1:5" ht="16.5" customHeight="1">
      <c r="A11" s="9" t="s">
        <v>9</v>
      </c>
      <c r="B11" s="166">
        <v>86</v>
      </c>
      <c r="C11" s="167">
        <v>78.5</v>
      </c>
      <c r="D11" s="168">
        <f t="shared" si="0"/>
        <v>82.25</v>
      </c>
      <c r="E11" s="44"/>
    </row>
    <row r="12" spans="1:5" ht="16.5" customHeight="1" thickBot="1">
      <c r="A12" s="10" t="s">
        <v>66</v>
      </c>
      <c r="B12" s="169">
        <v>88</v>
      </c>
      <c r="C12" s="170">
        <v>79.7</v>
      </c>
      <c r="D12" s="171">
        <f t="shared" si="0"/>
        <v>83.85</v>
      </c>
      <c r="E12" s="46"/>
    </row>
    <row r="13" spans="1:5" ht="16.5" customHeight="1">
      <c r="A13" s="22" t="s">
        <v>11</v>
      </c>
      <c r="B13" s="163">
        <v>94.4</v>
      </c>
      <c r="C13" s="172">
        <v>80.7</v>
      </c>
      <c r="D13" s="165">
        <f t="shared" si="0"/>
        <v>87.55000000000001</v>
      </c>
      <c r="E13" s="47"/>
    </row>
    <row r="14" spans="1:5" ht="16.5" customHeight="1">
      <c r="A14" s="23" t="s">
        <v>12</v>
      </c>
      <c r="B14" s="166">
        <v>91.6</v>
      </c>
      <c r="C14" s="172">
        <v>80.3</v>
      </c>
      <c r="D14" s="168">
        <f t="shared" si="0"/>
        <v>85.94999999999999</v>
      </c>
      <c r="E14" s="43"/>
    </row>
    <row r="15" spans="1:5" ht="16.5" customHeight="1">
      <c r="A15" s="21" t="s">
        <v>13</v>
      </c>
      <c r="B15" s="166">
        <v>90.8</v>
      </c>
      <c r="C15" s="172">
        <v>80.3</v>
      </c>
      <c r="D15" s="168">
        <f t="shared" si="0"/>
        <v>85.55</v>
      </c>
      <c r="E15" s="45"/>
    </row>
    <row r="16" spans="1:5" ht="16.5" customHeight="1">
      <c r="A16" s="21" t="s">
        <v>14</v>
      </c>
      <c r="B16" s="166">
        <v>90.6</v>
      </c>
      <c r="C16" s="172">
        <v>77.7</v>
      </c>
      <c r="D16" s="168">
        <f t="shared" si="0"/>
        <v>84.15</v>
      </c>
      <c r="E16" s="48"/>
    </row>
    <row r="17" spans="1:5" ht="16.5" customHeight="1">
      <c r="A17" s="9" t="s">
        <v>15</v>
      </c>
      <c r="B17" s="166">
        <v>88.6</v>
      </c>
      <c r="C17" s="167">
        <v>79.5</v>
      </c>
      <c r="D17" s="168">
        <f t="shared" si="0"/>
        <v>84.05</v>
      </c>
      <c r="E17" s="44"/>
    </row>
    <row r="18" spans="1:5" ht="16.5" customHeight="1">
      <c r="A18" s="9" t="s">
        <v>16</v>
      </c>
      <c r="B18" s="166">
        <v>91.4</v>
      </c>
      <c r="C18" s="167">
        <v>80</v>
      </c>
      <c r="D18" s="168">
        <f t="shared" si="0"/>
        <v>85.7</v>
      </c>
      <c r="E18" s="43"/>
    </row>
    <row r="19" spans="1:5" ht="16.5" customHeight="1">
      <c r="A19" s="9" t="s">
        <v>17</v>
      </c>
      <c r="B19" s="166">
        <v>89</v>
      </c>
      <c r="C19" s="167">
        <v>79.1</v>
      </c>
      <c r="D19" s="168">
        <f t="shared" si="0"/>
        <v>84.05</v>
      </c>
      <c r="E19" s="45"/>
    </row>
    <row r="20" spans="1:5" ht="16.5" customHeight="1">
      <c r="A20" s="9" t="s">
        <v>18</v>
      </c>
      <c r="B20" s="166">
        <v>89</v>
      </c>
      <c r="C20" s="167">
        <v>79.2</v>
      </c>
      <c r="D20" s="168">
        <f t="shared" si="0"/>
        <v>84.1</v>
      </c>
      <c r="E20" s="44"/>
    </row>
    <row r="21" spans="1:5" ht="16.5" customHeight="1" thickBot="1">
      <c r="A21" s="20" t="s">
        <v>52</v>
      </c>
      <c r="B21" s="173">
        <v>92.9</v>
      </c>
      <c r="C21" s="174">
        <v>80.6</v>
      </c>
      <c r="D21" s="175">
        <f t="shared" si="0"/>
        <v>86.75</v>
      </c>
      <c r="E21" s="49"/>
    </row>
    <row r="22" spans="1:5" ht="16.5" customHeight="1">
      <c r="A22" s="11" t="s">
        <v>19</v>
      </c>
      <c r="B22" s="176">
        <v>94.6</v>
      </c>
      <c r="C22" s="177">
        <v>81.4</v>
      </c>
      <c r="D22" s="178">
        <f t="shared" si="0"/>
        <v>88</v>
      </c>
      <c r="E22" s="42"/>
    </row>
    <row r="23" spans="1:5" ht="16.5" customHeight="1">
      <c r="A23" s="9" t="s">
        <v>20</v>
      </c>
      <c r="B23" s="166">
        <v>93.2</v>
      </c>
      <c r="C23" s="167">
        <v>80.9</v>
      </c>
      <c r="D23" s="168">
        <f t="shared" si="0"/>
        <v>87.05000000000001</v>
      </c>
      <c r="E23" s="45"/>
    </row>
    <row r="24" spans="1:5" ht="16.5" customHeight="1">
      <c r="A24" s="9" t="s">
        <v>21</v>
      </c>
      <c r="B24" s="166">
        <v>90.9</v>
      </c>
      <c r="C24" s="167">
        <v>78.3</v>
      </c>
      <c r="D24" s="168">
        <f t="shared" si="0"/>
        <v>84.6</v>
      </c>
      <c r="E24" s="44"/>
    </row>
    <row r="25" spans="1:5" ht="16.5" customHeight="1">
      <c r="A25" s="9" t="s">
        <v>22</v>
      </c>
      <c r="B25" s="166">
        <v>89.6</v>
      </c>
      <c r="C25" s="167">
        <v>78.5</v>
      </c>
      <c r="D25" s="168">
        <f t="shared" si="0"/>
        <v>84.05</v>
      </c>
      <c r="E25" s="44"/>
    </row>
    <row r="26" spans="1:5" ht="16.5" customHeight="1">
      <c r="A26" s="9" t="s">
        <v>23</v>
      </c>
      <c r="B26" s="166">
        <v>92.3</v>
      </c>
      <c r="C26" s="167">
        <v>77.7</v>
      </c>
      <c r="D26" s="168">
        <f t="shared" si="0"/>
        <v>85</v>
      </c>
      <c r="E26" s="44"/>
    </row>
    <row r="27" spans="1:5" ht="16.5" customHeight="1">
      <c r="A27" s="9" t="s">
        <v>24</v>
      </c>
      <c r="B27" s="179">
        <v>88.8</v>
      </c>
      <c r="C27" s="167">
        <v>78.6</v>
      </c>
      <c r="D27" s="168">
        <f t="shared" si="0"/>
        <v>83.69999999999999</v>
      </c>
      <c r="E27" s="44"/>
    </row>
    <row r="28" spans="1:5" ht="16.5" customHeight="1">
      <c r="A28" s="9" t="s">
        <v>25</v>
      </c>
      <c r="B28" s="179">
        <v>89.8</v>
      </c>
      <c r="C28" s="167">
        <v>80.3</v>
      </c>
      <c r="D28" s="168">
        <f t="shared" si="0"/>
        <v>85.05</v>
      </c>
      <c r="E28" s="44"/>
    </row>
    <row r="29" spans="1:5" ht="16.5" customHeight="1">
      <c r="A29" s="9" t="s">
        <v>26</v>
      </c>
      <c r="B29" s="179">
        <v>87.7</v>
      </c>
      <c r="C29" s="167">
        <v>79.2</v>
      </c>
      <c r="D29" s="168">
        <f t="shared" si="0"/>
        <v>83.45</v>
      </c>
      <c r="E29" s="44"/>
    </row>
    <row r="30" spans="1:5" ht="16.5" customHeight="1" thickBot="1">
      <c r="A30" s="12" t="s">
        <v>27</v>
      </c>
      <c r="B30" s="180">
        <v>90</v>
      </c>
      <c r="C30" s="170">
        <v>77.8</v>
      </c>
      <c r="D30" s="171">
        <f t="shared" si="0"/>
        <v>83.9</v>
      </c>
      <c r="E30" s="50"/>
    </row>
    <row r="31" spans="1:5" ht="16.5" customHeight="1">
      <c r="A31" s="22" t="s">
        <v>28</v>
      </c>
      <c r="B31" s="176">
        <v>93.3</v>
      </c>
      <c r="C31" s="181">
        <v>80</v>
      </c>
      <c r="D31" s="165">
        <f t="shared" si="0"/>
        <v>86.65</v>
      </c>
      <c r="E31" s="51"/>
    </row>
    <row r="32" spans="1:5" ht="16.5" customHeight="1">
      <c r="A32" s="21" t="s">
        <v>29</v>
      </c>
      <c r="B32" s="166">
        <v>95.2</v>
      </c>
      <c r="C32" s="172">
        <v>80.7</v>
      </c>
      <c r="D32" s="168">
        <f t="shared" si="0"/>
        <v>87.95</v>
      </c>
      <c r="E32" s="150" t="s">
        <v>30</v>
      </c>
    </row>
    <row r="33" spans="1:5" ht="16.5" customHeight="1">
      <c r="A33" s="21" t="s">
        <v>53</v>
      </c>
      <c r="B33" s="166">
        <v>92.8</v>
      </c>
      <c r="C33" s="172">
        <v>79.7</v>
      </c>
      <c r="D33" s="168">
        <f t="shared" si="0"/>
        <v>86.25</v>
      </c>
      <c r="E33" s="52"/>
    </row>
    <row r="34" spans="1:5" ht="16.5" customHeight="1">
      <c r="A34" s="30" t="s">
        <v>60</v>
      </c>
      <c r="B34" s="173">
        <v>91.6</v>
      </c>
      <c r="C34" s="182">
        <v>79.4</v>
      </c>
      <c r="D34" s="168">
        <f t="shared" si="0"/>
        <v>85.5</v>
      </c>
      <c r="E34" s="53"/>
    </row>
    <row r="35" spans="1:5" ht="16.5" customHeight="1">
      <c r="A35" s="30" t="s">
        <v>64</v>
      </c>
      <c r="B35" s="173">
        <v>92.8</v>
      </c>
      <c r="C35" s="182">
        <v>79.4</v>
      </c>
      <c r="D35" s="168">
        <f t="shared" si="0"/>
        <v>86.1</v>
      </c>
      <c r="E35" s="53"/>
    </row>
    <row r="36" spans="1:5" ht="16.5" customHeight="1" thickBot="1">
      <c r="A36" s="27" t="s">
        <v>65</v>
      </c>
      <c r="B36" s="169">
        <v>91.1</v>
      </c>
      <c r="C36" s="183">
        <v>77.8</v>
      </c>
      <c r="D36" s="175">
        <f t="shared" si="0"/>
        <v>84.44999999999999</v>
      </c>
      <c r="E36" s="54"/>
    </row>
    <row r="37" spans="1:5" ht="16.5" customHeight="1">
      <c r="A37" s="22" t="s">
        <v>45</v>
      </c>
      <c r="B37" s="176">
        <v>90</v>
      </c>
      <c r="C37" s="181">
        <v>78.8</v>
      </c>
      <c r="D37" s="178">
        <f t="shared" si="0"/>
        <v>84.4</v>
      </c>
      <c r="E37" s="51"/>
    </row>
    <row r="38" spans="1:5" ht="16.5" customHeight="1">
      <c r="A38" s="21" t="s">
        <v>46</v>
      </c>
      <c r="B38" s="166">
        <v>93.3</v>
      </c>
      <c r="C38" s="172">
        <v>80.9</v>
      </c>
      <c r="D38" s="168">
        <f t="shared" si="0"/>
        <v>87.1</v>
      </c>
      <c r="E38" s="52"/>
    </row>
    <row r="39" spans="1:5" ht="16.5" customHeight="1">
      <c r="A39" s="21" t="s">
        <v>62</v>
      </c>
      <c r="B39" s="166">
        <v>95</v>
      </c>
      <c r="C39" s="172">
        <v>81</v>
      </c>
      <c r="D39" s="168">
        <f t="shared" si="0"/>
        <v>88</v>
      </c>
      <c r="E39" s="150" t="s">
        <v>30</v>
      </c>
    </row>
    <row r="40" spans="1:5" ht="16.5" customHeight="1">
      <c r="A40" s="21" t="s">
        <v>58</v>
      </c>
      <c r="B40" s="173">
        <v>92.4</v>
      </c>
      <c r="C40" s="182">
        <v>79.1</v>
      </c>
      <c r="D40" s="168">
        <f t="shared" si="0"/>
        <v>85.75</v>
      </c>
      <c r="E40" s="52"/>
    </row>
    <row r="41" spans="1:5" ht="16.5" customHeight="1">
      <c r="A41" s="30" t="s">
        <v>54</v>
      </c>
      <c r="B41" s="173">
        <v>89.8</v>
      </c>
      <c r="C41" s="182">
        <v>78.8</v>
      </c>
      <c r="D41" s="168">
        <f t="shared" si="0"/>
        <v>84.3</v>
      </c>
      <c r="E41" s="52"/>
    </row>
    <row r="42" spans="1:5" ht="16.5" customHeight="1" thickBot="1">
      <c r="A42" s="27" t="s">
        <v>63</v>
      </c>
      <c r="B42" s="169">
        <v>90.3</v>
      </c>
      <c r="C42" s="183">
        <v>79.1</v>
      </c>
      <c r="D42" s="171">
        <f t="shared" si="0"/>
        <v>84.69999999999999</v>
      </c>
      <c r="E42" s="54"/>
    </row>
    <row r="43" spans="1:5" ht="16.5" customHeight="1">
      <c r="A43" s="22" t="s">
        <v>47</v>
      </c>
      <c r="B43" s="163">
        <v>94.3</v>
      </c>
      <c r="C43" s="164">
        <v>81.2</v>
      </c>
      <c r="D43" s="165">
        <f t="shared" si="0"/>
        <v>87.75</v>
      </c>
      <c r="E43" s="51"/>
    </row>
    <row r="44" spans="1:5" ht="16.5" customHeight="1">
      <c r="A44" s="21" t="s">
        <v>48</v>
      </c>
      <c r="B44" s="173">
        <v>89.9</v>
      </c>
      <c r="C44" s="172">
        <v>80.4</v>
      </c>
      <c r="D44" s="168">
        <f t="shared" si="0"/>
        <v>85.15</v>
      </c>
      <c r="E44" s="52"/>
    </row>
    <row r="45" spans="1:5" ht="16.5" customHeight="1">
      <c r="A45" s="21" t="s">
        <v>56</v>
      </c>
      <c r="B45" s="173">
        <v>93.1</v>
      </c>
      <c r="C45" s="172">
        <v>80.1</v>
      </c>
      <c r="D45" s="168">
        <f t="shared" si="0"/>
        <v>86.6</v>
      </c>
      <c r="E45" s="52"/>
    </row>
    <row r="46" spans="1:5" ht="16.5" customHeight="1">
      <c r="A46" s="21" t="s">
        <v>49</v>
      </c>
      <c r="B46" s="173">
        <v>93.2</v>
      </c>
      <c r="C46" s="182">
        <v>81.2</v>
      </c>
      <c r="D46" s="168">
        <f t="shared" si="0"/>
        <v>87.2</v>
      </c>
      <c r="E46" s="52"/>
    </row>
    <row r="47" spans="1:5" ht="16.5" customHeight="1">
      <c r="A47" s="21" t="s">
        <v>57</v>
      </c>
      <c r="B47" s="173">
        <v>90.9</v>
      </c>
      <c r="C47" s="182">
        <v>79</v>
      </c>
      <c r="D47" s="168">
        <f t="shared" si="0"/>
        <v>84.95</v>
      </c>
      <c r="E47" s="52"/>
    </row>
    <row r="48" spans="1:5" ht="16.5" customHeight="1" thickBot="1">
      <c r="A48" s="26" t="s">
        <v>55</v>
      </c>
      <c r="B48" s="169">
        <v>91.6</v>
      </c>
      <c r="C48" s="170">
        <v>79.9</v>
      </c>
      <c r="D48" s="175">
        <f t="shared" si="0"/>
        <v>85.75</v>
      </c>
      <c r="E48" s="55"/>
    </row>
    <row r="49" spans="2:5" ht="16.5" customHeight="1">
      <c r="B49" s="41"/>
      <c r="C49" s="39"/>
      <c r="D49" s="57"/>
      <c r="E49" s="13"/>
    </row>
    <row r="50" spans="1:5" ht="18" customHeight="1">
      <c r="A50" s="1" t="s">
        <v>43</v>
      </c>
      <c r="B50" s="37"/>
      <c r="C50" s="37"/>
      <c r="D50" s="37"/>
      <c r="E50" s="1"/>
    </row>
    <row r="51" spans="1:4" ht="18" customHeight="1">
      <c r="A51" s="1" t="s">
        <v>44</v>
      </c>
      <c r="B51" s="37"/>
      <c r="C51" s="37"/>
      <c r="D51" s="37"/>
    </row>
    <row r="52" spans="1:6" ht="18" customHeight="1">
      <c r="A52" s="18" t="s">
        <v>101</v>
      </c>
      <c r="B52" s="37"/>
      <c r="C52" s="37"/>
      <c r="D52" s="37"/>
      <c r="E52" s="17"/>
      <c r="F52" s="1"/>
    </row>
    <row r="53" spans="1:3" ht="18" customHeight="1">
      <c r="A53" s="18"/>
      <c r="B53" s="40"/>
      <c r="C53" s="40"/>
    </row>
  </sheetData>
  <sheetProtection/>
  <printOptions/>
  <pageMargins left="0.5511811023622047" right="0.15748031496062992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51" sqref="A51"/>
    </sheetView>
  </sheetViews>
  <sheetFormatPr defaultColWidth="9.00390625" defaultRowHeight="16.5"/>
  <cols>
    <col min="1" max="1" width="12.125" style="0" customWidth="1"/>
    <col min="2" max="2" width="16.50390625" style="0" customWidth="1"/>
    <col min="3" max="3" width="20.50390625" style="38" customWidth="1"/>
    <col min="4" max="4" width="14.00390625" style="0" customWidth="1"/>
    <col min="5" max="5" width="19.00390625" style="0" customWidth="1"/>
  </cols>
  <sheetData>
    <row r="1" spans="1:5" ht="19.5">
      <c r="A1" s="1" t="s">
        <v>67</v>
      </c>
      <c r="B1" s="2"/>
      <c r="C1" s="31"/>
      <c r="D1" s="37" t="s">
        <v>69</v>
      </c>
      <c r="E1" s="28" t="s">
        <v>68</v>
      </c>
    </row>
    <row r="2" spans="1:5" ht="20.25" thickBot="1">
      <c r="A2" s="3"/>
      <c r="B2" s="4" t="s">
        <v>0</v>
      </c>
      <c r="C2" s="32" t="s">
        <v>35</v>
      </c>
      <c r="D2" s="4" t="s">
        <v>36</v>
      </c>
      <c r="E2" s="16" t="s">
        <v>98</v>
      </c>
    </row>
    <row r="3" spans="1:5" ht="16.5" customHeight="1" thickBot="1">
      <c r="A3" s="5" t="s">
        <v>37</v>
      </c>
      <c r="B3" s="6" t="s">
        <v>38</v>
      </c>
      <c r="C3" s="29" t="s">
        <v>38</v>
      </c>
      <c r="D3" s="56" t="s">
        <v>39</v>
      </c>
      <c r="E3" s="8"/>
    </row>
    <row r="4" spans="1:5" ht="16.5" customHeight="1">
      <c r="A4" s="87" t="s">
        <v>2</v>
      </c>
      <c r="B4" s="144">
        <v>16</v>
      </c>
      <c r="C4" s="33">
        <v>15</v>
      </c>
      <c r="D4" s="145">
        <f>SUM(B4:C4)</f>
        <v>31</v>
      </c>
      <c r="E4" s="146" t="s">
        <v>30</v>
      </c>
    </row>
    <row r="5" spans="1:5" ht="16.5" customHeight="1">
      <c r="A5" s="9" t="s">
        <v>3</v>
      </c>
      <c r="B5" s="144">
        <v>8</v>
      </c>
      <c r="C5" s="33">
        <v>7</v>
      </c>
      <c r="D5" s="147">
        <f aca="true" t="shared" si="0" ref="D5:D48">SUM(B5:C5)</f>
        <v>15</v>
      </c>
      <c r="E5" s="148"/>
    </row>
    <row r="6" spans="1:5" ht="16.5" customHeight="1">
      <c r="A6" s="9" t="s">
        <v>4</v>
      </c>
      <c r="B6" s="144">
        <v>2</v>
      </c>
      <c r="C6" s="33">
        <v>0</v>
      </c>
      <c r="D6" s="147">
        <f t="shared" si="0"/>
        <v>2</v>
      </c>
      <c r="E6" s="149"/>
    </row>
    <row r="7" spans="1:5" ht="16.5" customHeight="1">
      <c r="A7" s="9" t="s">
        <v>5</v>
      </c>
      <c r="B7" s="144">
        <v>5</v>
      </c>
      <c r="C7" s="33">
        <v>15</v>
      </c>
      <c r="D7" s="147">
        <f t="shared" si="0"/>
        <v>20</v>
      </c>
      <c r="E7" s="150" t="s">
        <v>30</v>
      </c>
    </row>
    <row r="8" spans="1:5" ht="16.5" customHeight="1">
      <c r="A8" s="9" t="s">
        <v>6</v>
      </c>
      <c r="B8" s="144">
        <v>13</v>
      </c>
      <c r="C8" s="33">
        <v>3</v>
      </c>
      <c r="D8" s="147">
        <f t="shared" si="0"/>
        <v>16</v>
      </c>
      <c r="E8" s="150"/>
    </row>
    <row r="9" spans="1:5" ht="16.5" customHeight="1">
      <c r="A9" s="9" t="s">
        <v>7</v>
      </c>
      <c r="B9" s="144">
        <v>1</v>
      </c>
      <c r="C9" s="33">
        <v>1</v>
      </c>
      <c r="D9" s="147">
        <f t="shared" si="0"/>
        <v>2</v>
      </c>
      <c r="E9" s="150"/>
    </row>
    <row r="10" spans="1:5" ht="16.5" customHeight="1">
      <c r="A10" s="9" t="s">
        <v>40</v>
      </c>
      <c r="B10" s="144">
        <v>3</v>
      </c>
      <c r="C10" s="33">
        <v>1</v>
      </c>
      <c r="D10" s="147">
        <f t="shared" si="0"/>
        <v>4</v>
      </c>
      <c r="E10" s="151"/>
    </row>
    <row r="11" spans="1:5" ht="16.5" customHeight="1">
      <c r="A11" s="9" t="s">
        <v>41</v>
      </c>
      <c r="B11" s="152">
        <v>0</v>
      </c>
      <c r="C11" s="33">
        <v>1</v>
      </c>
      <c r="D11" s="147">
        <f t="shared" si="0"/>
        <v>1</v>
      </c>
      <c r="E11" s="151"/>
    </row>
    <row r="12" spans="1:5" ht="16.5" customHeight="1" thickBot="1">
      <c r="A12" s="10" t="s">
        <v>10</v>
      </c>
      <c r="B12" s="153">
        <v>1</v>
      </c>
      <c r="C12" s="34">
        <v>2</v>
      </c>
      <c r="D12" s="154">
        <f t="shared" si="0"/>
        <v>3</v>
      </c>
      <c r="E12" s="155"/>
    </row>
    <row r="13" spans="1:5" ht="16.5" customHeight="1">
      <c r="A13" s="11" t="s">
        <v>11</v>
      </c>
      <c r="B13" s="184">
        <v>16</v>
      </c>
      <c r="C13" s="90">
        <v>13</v>
      </c>
      <c r="D13" s="145">
        <f t="shared" si="0"/>
        <v>29</v>
      </c>
      <c r="E13" s="146" t="s">
        <v>30</v>
      </c>
    </row>
    <row r="14" spans="1:5" ht="16.5" customHeight="1">
      <c r="A14" s="87" t="s">
        <v>12</v>
      </c>
      <c r="B14" s="152">
        <v>9</v>
      </c>
      <c r="C14" s="33">
        <v>8</v>
      </c>
      <c r="D14" s="147">
        <f t="shared" si="0"/>
        <v>17</v>
      </c>
      <c r="E14" s="148"/>
    </row>
    <row r="15" spans="1:5" ht="16.5" customHeight="1">
      <c r="A15" s="9" t="s">
        <v>13</v>
      </c>
      <c r="B15" s="152">
        <v>5</v>
      </c>
      <c r="C15" s="33">
        <v>7</v>
      </c>
      <c r="D15" s="147">
        <f t="shared" si="0"/>
        <v>12</v>
      </c>
      <c r="E15" s="149"/>
    </row>
    <row r="16" spans="1:5" ht="16.5" customHeight="1">
      <c r="A16" s="9" t="s">
        <v>14</v>
      </c>
      <c r="B16" s="152">
        <v>2</v>
      </c>
      <c r="C16" s="33">
        <v>0</v>
      </c>
      <c r="D16" s="147">
        <f t="shared" si="0"/>
        <v>2</v>
      </c>
      <c r="E16" s="150"/>
    </row>
    <row r="17" spans="1:5" ht="16.5" customHeight="1">
      <c r="A17" s="9" t="s">
        <v>15</v>
      </c>
      <c r="B17" s="152">
        <v>0</v>
      </c>
      <c r="C17" s="33">
        <v>3</v>
      </c>
      <c r="D17" s="147">
        <f t="shared" si="0"/>
        <v>3</v>
      </c>
      <c r="E17" s="151"/>
    </row>
    <row r="18" spans="1:5" ht="16.5" customHeight="1">
      <c r="A18" s="9" t="s">
        <v>16</v>
      </c>
      <c r="B18" s="152">
        <v>6</v>
      </c>
      <c r="C18" s="33">
        <v>5</v>
      </c>
      <c r="D18" s="147">
        <f t="shared" si="0"/>
        <v>11</v>
      </c>
      <c r="E18" s="150"/>
    </row>
    <row r="19" spans="1:5" ht="16.5" customHeight="1">
      <c r="A19" s="9" t="s">
        <v>17</v>
      </c>
      <c r="B19" s="152">
        <v>0</v>
      </c>
      <c r="C19" s="33">
        <v>0</v>
      </c>
      <c r="D19" s="147">
        <f t="shared" si="0"/>
        <v>0</v>
      </c>
      <c r="E19" s="149"/>
    </row>
    <row r="20" spans="1:5" ht="16.5" customHeight="1">
      <c r="A20" s="9" t="s">
        <v>18</v>
      </c>
      <c r="B20" s="152">
        <v>1</v>
      </c>
      <c r="C20" s="33">
        <v>1</v>
      </c>
      <c r="D20" s="147">
        <f t="shared" si="0"/>
        <v>2</v>
      </c>
      <c r="E20" s="151"/>
    </row>
    <row r="21" spans="1:5" ht="16.5" customHeight="1" thickBot="1">
      <c r="A21" s="20" t="s">
        <v>59</v>
      </c>
      <c r="B21" s="156">
        <v>12</v>
      </c>
      <c r="C21" s="79">
        <v>12</v>
      </c>
      <c r="D21" s="157">
        <f t="shared" si="0"/>
        <v>24</v>
      </c>
      <c r="E21" s="150" t="s">
        <v>30</v>
      </c>
    </row>
    <row r="22" spans="1:5" ht="16.5" customHeight="1">
      <c r="A22" s="11" t="s">
        <v>19</v>
      </c>
      <c r="B22" s="158">
        <v>17</v>
      </c>
      <c r="C22" s="91">
        <v>17</v>
      </c>
      <c r="D22" s="145">
        <f t="shared" si="0"/>
        <v>34</v>
      </c>
      <c r="E22" s="146" t="s">
        <v>30</v>
      </c>
    </row>
    <row r="23" spans="1:5" ht="16.5" customHeight="1">
      <c r="A23" s="9" t="s">
        <v>20</v>
      </c>
      <c r="B23" s="152">
        <v>13</v>
      </c>
      <c r="C23" s="33">
        <v>16</v>
      </c>
      <c r="D23" s="147">
        <f t="shared" si="0"/>
        <v>29</v>
      </c>
      <c r="E23" s="150" t="s">
        <v>30</v>
      </c>
    </row>
    <row r="24" spans="1:5" ht="16.5" customHeight="1">
      <c r="A24" s="9" t="s">
        <v>21</v>
      </c>
      <c r="B24" s="152">
        <v>5</v>
      </c>
      <c r="C24" s="33">
        <v>1</v>
      </c>
      <c r="D24" s="147">
        <f t="shared" si="0"/>
        <v>6</v>
      </c>
      <c r="E24" s="151"/>
    </row>
    <row r="25" spans="1:5" ht="16.5" customHeight="1">
      <c r="A25" s="9" t="s">
        <v>22</v>
      </c>
      <c r="B25" s="152">
        <v>0</v>
      </c>
      <c r="C25" s="33">
        <v>1</v>
      </c>
      <c r="D25" s="147">
        <f t="shared" si="0"/>
        <v>1</v>
      </c>
      <c r="E25" s="150"/>
    </row>
    <row r="26" spans="1:5" ht="16.5" customHeight="1">
      <c r="A26" s="9" t="s">
        <v>23</v>
      </c>
      <c r="B26" s="152">
        <v>12</v>
      </c>
      <c r="C26" s="33">
        <v>0</v>
      </c>
      <c r="D26" s="147">
        <f t="shared" si="0"/>
        <v>12</v>
      </c>
      <c r="E26" s="151"/>
    </row>
    <row r="27" spans="1:5" ht="16.5" customHeight="1">
      <c r="A27" s="9" t="s">
        <v>24</v>
      </c>
      <c r="B27" s="152">
        <v>0</v>
      </c>
      <c r="C27" s="33">
        <v>2</v>
      </c>
      <c r="D27" s="147">
        <f t="shared" si="0"/>
        <v>2</v>
      </c>
      <c r="E27" s="150"/>
    </row>
    <row r="28" spans="1:5" ht="16.5" customHeight="1">
      <c r="A28" s="9" t="s">
        <v>25</v>
      </c>
      <c r="B28" s="152">
        <v>2</v>
      </c>
      <c r="C28" s="33">
        <v>13</v>
      </c>
      <c r="D28" s="147">
        <f t="shared" si="0"/>
        <v>15</v>
      </c>
      <c r="E28" s="151"/>
    </row>
    <row r="29" spans="1:5" ht="16.5" customHeight="1">
      <c r="A29" s="9" t="s">
        <v>26</v>
      </c>
      <c r="B29" s="152">
        <v>0</v>
      </c>
      <c r="C29" s="33">
        <v>1</v>
      </c>
      <c r="D29" s="147">
        <f t="shared" si="0"/>
        <v>1</v>
      </c>
      <c r="E29" s="151"/>
    </row>
    <row r="30" spans="1:5" ht="16.5" customHeight="1" thickBot="1">
      <c r="A30" s="12" t="s">
        <v>27</v>
      </c>
      <c r="B30" s="160">
        <v>3</v>
      </c>
      <c r="C30" s="34">
        <v>0</v>
      </c>
      <c r="D30" s="157">
        <f t="shared" si="0"/>
        <v>3</v>
      </c>
      <c r="E30" s="155"/>
    </row>
    <row r="31" spans="1:5" ht="16.5" customHeight="1">
      <c r="A31" s="11" t="s">
        <v>28</v>
      </c>
      <c r="B31" s="158">
        <v>1</v>
      </c>
      <c r="C31" s="85">
        <v>1</v>
      </c>
      <c r="D31" s="159">
        <f t="shared" si="0"/>
        <v>2</v>
      </c>
      <c r="E31" s="146"/>
    </row>
    <row r="32" spans="1:5" ht="16.5" customHeight="1">
      <c r="A32" s="9" t="s">
        <v>29</v>
      </c>
      <c r="B32" s="152">
        <v>15</v>
      </c>
      <c r="C32" s="35">
        <v>5</v>
      </c>
      <c r="D32" s="147">
        <f t="shared" si="0"/>
        <v>20</v>
      </c>
      <c r="E32" s="150" t="s">
        <v>30</v>
      </c>
    </row>
    <row r="33" spans="1:5" ht="16.5" customHeight="1">
      <c r="A33" s="9" t="s">
        <v>53</v>
      </c>
      <c r="B33" s="152">
        <v>1</v>
      </c>
      <c r="C33" s="35">
        <v>0</v>
      </c>
      <c r="D33" s="147">
        <f t="shared" si="0"/>
        <v>1</v>
      </c>
      <c r="E33" s="161"/>
    </row>
    <row r="34" spans="1:5" ht="16.5" customHeight="1">
      <c r="A34" s="20" t="s">
        <v>60</v>
      </c>
      <c r="B34" s="156">
        <v>1</v>
      </c>
      <c r="C34" s="81">
        <v>0</v>
      </c>
      <c r="D34" s="147">
        <f t="shared" si="0"/>
        <v>1</v>
      </c>
      <c r="E34" s="161"/>
    </row>
    <row r="35" spans="1:5" ht="16.5" customHeight="1">
      <c r="A35" s="20" t="s">
        <v>64</v>
      </c>
      <c r="B35" s="156">
        <v>3</v>
      </c>
      <c r="C35" s="81">
        <v>0</v>
      </c>
      <c r="D35" s="147">
        <f t="shared" si="0"/>
        <v>3</v>
      </c>
      <c r="E35" s="161"/>
    </row>
    <row r="36" spans="1:5" ht="16.5" customHeight="1" thickBot="1">
      <c r="A36" s="12" t="s">
        <v>65</v>
      </c>
      <c r="B36" s="160">
        <v>1</v>
      </c>
      <c r="C36" s="83">
        <v>0</v>
      </c>
      <c r="D36" s="154">
        <f t="shared" si="0"/>
        <v>1</v>
      </c>
      <c r="E36" s="155"/>
    </row>
    <row r="37" spans="1:5" ht="16.5" customHeight="1">
      <c r="A37" s="11" t="s">
        <v>45</v>
      </c>
      <c r="B37" s="158">
        <v>0</v>
      </c>
      <c r="C37" s="85">
        <v>0</v>
      </c>
      <c r="D37" s="145">
        <f t="shared" si="0"/>
        <v>0</v>
      </c>
      <c r="E37" s="146"/>
    </row>
    <row r="38" spans="1:5" ht="16.5" customHeight="1">
      <c r="A38" s="9" t="s">
        <v>46</v>
      </c>
      <c r="B38" s="152">
        <v>3</v>
      </c>
      <c r="C38" s="35">
        <v>7</v>
      </c>
      <c r="D38" s="147">
        <f t="shared" si="0"/>
        <v>10</v>
      </c>
      <c r="E38" s="150"/>
    </row>
    <row r="39" spans="1:5" ht="16.5" customHeight="1">
      <c r="A39" s="9" t="s">
        <v>42</v>
      </c>
      <c r="B39" s="152">
        <v>15</v>
      </c>
      <c r="C39" s="35">
        <v>8</v>
      </c>
      <c r="D39" s="147">
        <f t="shared" si="0"/>
        <v>23</v>
      </c>
      <c r="E39" s="150" t="s">
        <v>30</v>
      </c>
    </row>
    <row r="40" spans="1:5" ht="16.5" customHeight="1">
      <c r="A40" s="9" t="s">
        <v>58</v>
      </c>
      <c r="B40" s="152">
        <v>0</v>
      </c>
      <c r="C40" s="35">
        <v>0</v>
      </c>
      <c r="D40" s="147">
        <f t="shared" si="0"/>
        <v>0</v>
      </c>
      <c r="E40" s="150"/>
    </row>
    <row r="41" spans="1:5" ht="16.5" customHeight="1">
      <c r="A41" s="20" t="s">
        <v>54</v>
      </c>
      <c r="B41" s="156">
        <v>0</v>
      </c>
      <c r="C41" s="81">
        <v>0</v>
      </c>
      <c r="D41" s="147">
        <f t="shared" si="0"/>
        <v>0</v>
      </c>
      <c r="E41" s="150"/>
    </row>
    <row r="42" spans="1:5" ht="16.5" customHeight="1" thickBot="1">
      <c r="A42" s="12" t="s">
        <v>63</v>
      </c>
      <c r="B42" s="160">
        <v>0</v>
      </c>
      <c r="C42" s="83">
        <v>0</v>
      </c>
      <c r="D42" s="157">
        <f t="shared" si="0"/>
        <v>0</v>
      </c>
      <c r="E42" s="162"/>
    </row>
    <row r="43" spans="1:5" ht="16.5" customHeight="1">
      <c r="A43" s="11" t="s">
        <v>47</v>
      </c>
      <c r="B43" s="158">
        <v>9</v>
      </c>
      <c r="C43" s="85">
        <v>15</v>
      </c>
      <c r="D43" s="159">
        <f t="shared" si="0"/>
        <v>24</v>
      </c>
      <c r="E43" s="146" t="s">
        <v>30</v>
      </c>
    </row>
    <row r="44" spans="1:5" ht="16.5" customHeight="1">
      <c r="A44" s="9" t="s">
        <v>48</v>
      </c>
      <c r="B44" s="152">
        <v>0</v>
      </c>
      <c r="C44" s="35">
        <v>4</v>
      </c>
      <c r="D44" s="147">
        <f t="shared" si="0"/>
        <v>4</v>
      </c>
      <c r="E44" s="150"/>
    </row>
    <row r="45" spans="1:5" ht="16.5" customHeight="1">
      <c r="A45" s="9" t="s">
        <v>56</v>
      </c>
      <c r="B45" s="152">
        <v>0</v>
      </c>
      <c r="C45" s="35">
        <v>1</v>
      </c>
      <c r="D45" s="147">
        <f t="shared" si="0"/>
        <v>1</v>
      </c>
      <c r="E45" s="150"/>
    </row>
    <row r="46" spans="1:5" ht="16.5" customHeight="1">
      <c r="A46" s="9" t="s">
        <v>49</v>
      </c>
      <c r="B46" s="156">
        <v>3</v>
      </c>
      <c r="C46" s="81">
        <v>11</v>
      </c>
      <c r="D46" s="147">
        <f t="shared" si="0"/>
        <v>14</v>
      </c>
      <c r="E46" s="150"/>
    </row>
    <row r="47" spans="1:5" ht="16.5" customHeight="1">
      <c r="A47" s="9" t="s">
        <v>57</v>
      </c>
      <c r="B47" s="152">
        <v>0</v>
      </c>
      <c r="C47" s="35">
        <v>0</v>
      </c>
      <c r="D47" s="147">
        <f t="shared" si="0"/>
        <v>0</v>
      </c>
      <c r="E47" s="148"/>
    </row>
    <row r="48" spans="1:5" ht="16.5" customHeight="1" thickBot="1">
      <c r="A48" s="10" t="s">
        <v>55</v>
      </c>
      <c r="B48" s="153">
        <v>0</v>
      </c>
      <c r="C48" s="83">
        <v>1</v>
      </c>
      <c r="D48" s="157">
        <f t="shared" si="0"/>
        <v>1</v>
      </c>
      <c r="E48" s="155"/>
    </row>
    <row r="49" spans="1:5" ht="16.5" customHeight="1">
      <c r="A49" s="24" t="s">
        <v>50</v>
      </c>
      <c r="B49" s="25"/>
      <c r="C49" s="36"/>
      <c r="D49" s="25"/>
      <c r="E49" s="25"/>
    </row>
    <row r="50" spans="1:5" ht="16.5" customHeight="1">
      <c r="A50" s="24" t="s">
        <v>51</v>
      </c>
      <c r="B50" s="25"/>
      <c r="C50" s="36"/>
      <c r="D50" s="25"/>
      <c r="E50" s="25"/>
    </row>
    <row r="51" spans="1:5" ht="16.5" customHeight="1">
      <c r="A51" s="18" t="s">
        <v>100</v>
      </c>
      <c r="B51" s="1"/>
      <c r="C51" s="37"/>
      <c r="D51" s="1"/>
      <c r="E51" s="17"/>
    </row>
    <row r="52" ht="18" customHeight="1">
      <c r="A52" s="1" t="s">
        <v>99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T10" sqref="T10"/>
    </sheetView>
  </sheetViews>
  <sheetFormatPr defaultColWidth="9.00390625" defaultRowHeight="16.5"/>
  <cols>
    <col min="2" max="2" width="6.125" style="0" customWidth="1"/>
    <col min="3" max="3" width="6.625" style="0" customWidth="1"/>
    <col min="4" max="4" width="6.375" style="0" customWidth="1"/>
    <col min="5" max="5" width="7.00390625" style="0" customWidth="1"/>
    <col min="6" max="7" width="6.625" style="0" customWidth="1"/>
    <col min="8" max="8" width="5.875" style="0" customWidth="1"/>
    <col min="9" max="9" width="6.75390625" style="0" customWidth="1"/>
    <col min="10" max="10" width="6.25390625" style="0" customWidth="1"/>
    <col min="11" max="11" width="6.375" style="0" customWidth="1"/>
    <col min="12" max="12" width="6.25390625" style="0" customWidth="1"/>
    <col min="13" max="16" width="6.375" style="0" customWidth="1"/>
  </cols>
  <sheetData>
    <row r="1" spans="1:12" ht="19.5">
      <c r="A1" s="1" t="s">
        <v>70</v>
      </c>
      <c r="B1" s="2"/>
      <c r="C1" s="31"/>
      <c r="I1" s="1" t="s">
        <v>88</v>
      </c>
      <c r="L1" s="28" t="s">
        <v>89</v>
      </c>
    </row>
    <row r="2" spans="1:17" ht="20.25" thickBot="1">
      <c r="A2" s="94"/>
      <c r="B2" s="94" t="s">
        <v>33</v>
      </c>
      <c r="C2" s="92"/>
      <c r="Q2" t="s">
        <v>34</v>
      </c>
    </row>
    <row r="3" spans="1:17" ht="20.25" thickBot="1">
      <c r="A3" s="93" t="s">
        <v>1</v>
      </c>
      <c r="B3" s="122" t="s">
        <v>71</v>
      </c>
      <c r="C3" s="123" t="s">
        <v>72</v>
      </c>
      <c r="D3" s="123" t="s">
        <v>73</v>
      </c>
      <c r="E3" s="123" t="s">
        <v>74</v>
      </c>
      <c r="F3" s="123" t="s">
        <v>75</v>
      </c>
      <c r="G3" s="123" t="s">
        <v>76</v>
      </c>
      <c r="H3" s="123" t="s">
        <v>77</v>
      </c>
      <c r="I3" s="123" t="s">
        <v>78</v>
      </c>
      <c r="J3" s="123" t="s">
        <v>79</v>
      </c>
      <c r="K3" s="123" t="s">
        <v>80</v>
      </c>
      <c r="L3" s="124" t="s">
        <v>81</v>
      </c>
      <c r="M3" s="124" t="s">
        <v>82</v>
      </c>
      <c r="N3" s="124" t="s">
        <v>83</v>
      </c>
      <c r="O3" s="125" t="s">
        <v>84</v>
      </c>
      <c r="P3" s="137" t="s">
        <v>92</v>
      </c>
      <c r="Q3" s="143"/>
    </row>
    <row r="4" spans="1:17" ht="19.5">
      <c r="A4" s="23" t="s">
        <v>2</v>
      </c>
      <c r="B4" s="101">
        <v>95.2</v>
      </c>
      <c r="C4" s="102">
        <v>96</v>
      </c>
      <c r="D4" s="102">
        <v>93.5</v>
      </c>
      <c r="E4" s="102">
        <v>95.4</v>
      </c>
      <c r="F4" s="102">
        <v>96.6</v>
      </c>
      <c r="G4" s="102">
        <v>92.1</v>
      </c>
      <c r="H4" s="102">
        <v>94.5</v>
      </c>
      <c r="I4" s="102">
        <v>93.6</v>
      </c>
      <c r="J4" s="102">
        <v>94.5</v>
      </c>
      <c r="K4" s="102">
        <v>93.4</v>
      </c>
      <c r="L4" s="102">
        <v>93.3</v>
      </c>
      <c r="M4" s="102">
        <v>97.4</v>
      </c>
      <c r="N4" s="102">
        <v>91.6</v>
      </c>
      <c r="O4" s="136">
        <v>94.1</v>
      </c>
      <c r="P4" s="108">
        <v>94.7</v>
      </c>
      <c r="Q4" s="139">
        <f>SUM(B4:P4)/15</f>
        <v>94.39333333333335</v>
      </c>
    </row>
    <row r="5" spans="1:17" ht="19.5">
      <c r="A5" s="9" t="s">
        <v>3</v>
      </c>
      <c r="B5" s="96">
        <v>89.9</v>
      </c>
      <c r="C5" s="100">
        <v>94.1</v>
      </c>
      <c r="D5" s="100">
        <v>91.3</v>
      </c>
      <c r="E5" s="61">
        <v>91.1</v>
      </c>
      <c r="F5" s="61">
        <v>92.8</v>
      </c>
      <c r="G5" s="100">
        <v>90</v>
      </c>
      <c r="H5" s="61">
        <v>91.6</v>
      </c>
      <c r="I5" s="100">
        <v>93.2</v>
      </c>
      <c r="J5" s="100">
        <v>95</v>
      </c>
      <c r="K5" s="100">
        <v>92.1</v>
      </c>
      <c r="L5" s="61">
        <v>90</v>
      </c>
      <c r="M5" s="61">
        <v>92.9</v>
      </c>
      <c r="N5" s="100">
        <v>87.5</v>
      </c>
      <c r="O5" s="110">
        <v>91.5</v>
      </c>
      <c r="P5" s="109">
        <v>92.1</v>
      </c>
      <c r="Q5" s="140">
        <f aca="true" t="shared" si="0" ref="Q5:Q12">SUM(B5:P5)/15</f>
        <v>91.67333333333335</v>
      </c>
    </row>
    <row r="6" spans="1:17" ht="19.5">
      <c r="A6" s="9" t="s">
        <v>4</v>
      </c>
      <c r="B6" s="96">
        <v>73.4</v>
      </c>
      <c r="C6" s="61">
        <v>82</v>
      </c>
      <c r="D6" s="61">
        <v>85.1</v>
      </c>
      <c r="E6" s="61">
        <v>87.8</v>
      </c>
      <c r="F6" s="61">
        <v>92.1</v>
      </c>
      <c r="G6" s="61">
        <v>85.9</v>
      </c>
      <c r="H6" s="100">
        <v>92.8</v>
      </c>
      <c r="I6" s="61">
        <v>88.3</v>
      </c>
      <c r="J6" s="61">
        <v>92.1</v>
      </c>
      <c r="K6" s="61">
        <v>88.2</v>
      </c>
      <c r="L6" s="61">
        <v>88.7</v>
      </c>
      <c r="M6" s="61">
        <v>92.9</v>
      </c>
      <c r="N6" s="61">
        <v>85.1</v>
      </c>
      <c r="O6" s="131">
        <v>93.2</v>
      </c>
      <c r="P6" s="98">
        <v>91.3</v>
      </c>
      <c r="Q6" s="140">
        <f t="shared" si="0"/>
        <v>87.92666666666666</v>
      </c>
    </row>
    <row r="7" spans="1:17" ht="19.5">
      <c r="A7" s="9" t="s">
        <v>5</v>
      </c>
      <c r="B7" s="96">
        <v>88.9</v>
      </c>
      <c r="C7" s="61">
        <v>90.6</v>
      </c>
      <c r="D7" s="61">
        <v>91</v>
      </c>
      <c r="E7" s="100">
        <v>94.6</v>
      </c>
      <c r="F7" s="100">
        <v>94.9</v>
      </c>
      <c r="G7" s="61">
        <v>89.3</v>
      </c>
      <c r="H7" s="61">
        <v>90.5</v>
      </c>
      <c r="I7" s="61">
        <v>90.3</v>
      </c>
      <c r="J7" s="61">
        <v>91.9</v>
      </c>
      <c r="K7" s="61">
        <v>90.6</v>
      </c>
      <c r="L7" s="100">
        <v>92.1</v>
      </c>
      <c r="M7" s="100">
        <v>95.4</v>
      </c>
      <c r="N7" s="61">
        <v>86.5</v>
      </c>
      <c r="O7" s="110">
        <v>89.2</v>
      </c>
      <c r="P7" s="98">
        <v>91.3</v>
      </c>
      <c r="Q7" s="140">
        <f t="shared" si="0"/>
        <v>91.14</v>
      </c>
    </row>
    <row r="8" spans="1:17" ht="19.5">
      <c r="A8" s="9" t="s">
        <v>6</v>
      </c>
      <c r="B8" s="99">
        <v>94.1</v>
      </c>
      <c r="C8" s="100">
        <v>94.3</v>
      </c>
      <c r="D8" s="100">
        <v>92.1</v>
      </c>
      <c r="E8" s="100">
        <v>93.7</v>
      </c>
      <c r="F8" s="100">
        <v>94.4</v>
      </c>
      <c r="G8" s="100">
        <v>91.3</v>
      </c>
      <c r="H8" s="100">
        <v>93.1</v>
      </c>
      <c r="I8" s="100">
        <v>92.6</v>
      </c>
      <c r="J8" s="100">
        <v>93</v>
      </c>
      <c r="K8" s="100">
        <v>92.2</v>
      </c>
      <c r="L8" s="100">
        <v>92</v>
      </c>
      <c r="M8" s="61">
        <v>93.9</v>
      </c>
      <c r="N8" s="100">
        <v>88.1</v>
      </c>
      <c r="O8" s="110">
        <v>90.3</v>
      </c>
      <c r="P8" s="98">
        <v>90.2</v>
      </c>
      <c r="Q8" s="140">
        <f t="shared" si="0"/>
        <v>92.35333333333332</v>
      </c>
    </row>
    <row r="9" spans="1:17" ht="19.5">
      <c r="A9" s="9" t="s">
        <v>7</v>
      </c>
      <c r="B9" s="99">
        <v>90.4</v>
      </c>
      <c r="C9" s="61">
        <v>90.8</v>
      </c>
      <c r="D9" s="61">
        <v>90.8</v>
      </c>
      <c r="E9" s="61">
        <v>92.8</v>
      </c>
      <c r="F9" s="61">
        <v>93.9</v>
      </c>
      <c r="G9" s="61">
        <v>89</v>
      </c>
      <c r="H9" s="61">
        <v>90</v>
      </c>
      <c r="I9" s="61">
        <v>89.6</v>
      </c>
      <c r="J9" s="61">
        <v>92.3</v>
      </c>
      <c r="K9" s="61">
        <v>88.8</v>
      </c>
      <c r="L9" s="61">
        <v>88.8</v>
      </c>
      <c r="M9" s="61">
        <v>93.9</v>
      </c>
      <c r="N9" s="61">
        <v>81.7</v>
      </c>
      <c r="O9" s="110">
        <v>87</v>
      </c>
      <c r="P9" s="98">
        <v>90.2</v>
      </c>
      <c r="Q9" s="140">
        <f t="shared" si="0"/>
        <v>90</v>
      </c>
    </row>
    <row r="10" spans="1:17" ht="19.5">
      <c r="A10" s="9" t="s">
        <v>8</v>
      </c>
      <c r="B10" s="96">
        <v>85.3</v>
      </c>
      <c r="C10" s="61">
        <v>86</v>
      </c>
      <c r="D10" s="61">
        <v>88.4</v>
      </c>
      <c r="E10" s="61">
        <v>82.3</v>
      </c>
      <c r="F10" s="61">
        <v>89.4</v>
      </c>
      <c r="G10" s="61">
        <v>86.1</v>
      </c>
      <c r="H10" s="61">
        <v>91.1</v>
      </c>
      <c r="I10" s="61">
        <v>91.3</v>
      </c>
      <c r="J10" s="61">
        <v>89.8</v>
      </c>
      <c r="K10" s="61">
        <v>90.3</v>
      </c>
      <c r="L10" s="61">
        <v>88.2</v>
      </c>
      <c r="M10" s="100">
        <v>94.9</v>
      </c>
      <c r="N10" s="61">
        <v>85.6</v>
      </c>
      <c r="O10" s="131">
        <v>93.9</v>
      </c>
      <c r="P10" s="109">
        <v>92.2</v>
      </c>
      <c r="Q10" s="140">
        <f t="shared" si="0"/>
        <v>88.98666666666668</v>
      </c>
    </row>
    <row r="11" spans="1:17" ht="19.5">
      <c r="A11" s="9" t="s">
        <v>9</v>
      </c>
      <c r="B11" s="96">
        <v>83.8</v>
      </c>
      <c r="C11" s="61">
        <v>86.5</v>
      </c>
      <c r="D11" s="61">
        <v>87.7</v>
      </c>
      <c r="E11" s="61">
        <v>83.9</v>
      </c>
      <c r="F11" s="61">
        <v>87.1</v>
      </c>
      <c r="G11" s="61">
        <v>82</v>
      </c>
      <c r="H11" s="61">
        <v>87.6</v>
      </c>
      <c r="I11" s="61">
        <v>85.7</v>
      </c>
      <c r="J11" s="61">
        <v>83.8</v>
      </c>
      <c r="K11" s="61">
        <v>84.1</v>
      </c>
      <c r="L11" s="61">
        <v>83.5</v>
      </c>
      <c r="M11" s="61">
        <v>92</v>
      </c>
      <c r="N11" s="61">
        <v>83.2</v>
      </c>
      <c r="O11" s="110">
        <v>89.6</v>
      </c>
      <c r="P11" s="98">
        <v>90.6</v>
      </c>
      <c r="Q11" s="140">
        <f t="shared" si="0"/>
        <v>86.07333333333332</v>
      </c>
    </row>
    <row r="12" spans="1:17" ht="20.25" thickBot="1">
      <c r="A12" s="10" t="s">
        <v>10</v>
      </c>
      <c r="B12" s="97">
        <v>83.2</v>
      </c>
      <c r="C12" s="64">
        <v>87.1</v>
      </c>
      <c r="D12" s="64">
        <v>88.5</v>
      </c>
      <c r="E12" s="64">
        <v>87</v>
      </c>
      <c r="F12" s="64">
        <v>87.5</v>
      </c>
      <c r="G12" s="64">
        <v>85.8</v>
      </c>
      <c r="H12" s="64">
        <v>92.3</v>
      </c>
      <c r="I12" s="64">
        <v>87.3</v>
      </c>
      <c r="J12" s="64">
        <v>89.8</v>
      </c>
      <c r="K12" s="64">
        <v>91.7</v>
      </c>
      <c r="L12" s="64">
        <v>89.4</v>
      </c>
      <c r="M12" s="64">
        <v>91.8</v>
      </c>
      <c r="N12" s="64">
        <v>85.6</v>
      </c>
      <c r="O12" s="114">
        <v>86.5</v>
      </c>
      <c r="P12" s="142">
        <v>92.2</v>
      </c>
      <c r="Q12" s="141">
        <f t="shared" si="0"/>
        <v>88.37999999999998</v>
      </c>
    </row>
    <row r="14" spans="1:12" ht="19.5">
      <c r="A14" s="1" t="s">
        <v>70</v>
      </c>
      <c r="B14" s="2"/>
      <c r="C14" s="31"/>
      <c r="I14" s="1" t="s">
        <v>93</v>
      </c>
      <c r="L14" s="28" t="s">
        <v>94</v>
      </c>
    </row>
    <row r="15" spans="1:17" ht="20.25" thickBot="1">
      <c r="A15" s="94"/>
      <c r="B15" s="94" t="s">
        <v>33</v>
      </c>
      <c r="C15" s="92"/>
      <c r="Q15" t="s">
        <v>34</v>
      </c>
    </row>
    <row r="16" spans="1:17" ht="19.5">
      <c r="A16" s="132" t="s">
        <v>28</v>
      </c>
      <c r="B16" s="95">
        <v>93.2</v>
      </c>
      <c r="C16" s="111">
        <v>92.8</v>
      </c>
      <c r="D16" s="111">
        <v>94.3</v>
      </c>
      <c r="E16" s="111">
        <v>89.7</v>
      </c>
      <c r="F16" s="111">
        <v>96.5</v>
      </c>
      <c r="G16" s="111">
        <v>91.3</v>
      </c>
      <c r="H16" s="111">
        <v>96</v>
      </c>
      <c r="I16" s="111">
        <v>93.9</v>
      </c>
      <c r="J16" s="111">
        <v>92.4</v>
      </c>
      <c r="K16" s="111">
        <v>90.4</v>
      </c>
      <c r="L16" s="111">
        <v>92.5</v>
      </c>
      <c r="M16" s="111">
        <v>96.6</v>
      </c>
      <c r="N16" s="136">
        <v>90.6</v>
      </c>
      <c r="O16" s="111">
        <v>95.6</v>
      </c>
      <c r="P16" s="70">
        <v>94.9</v>
      </c>
      <c r="Q16" s="139">
        <f aca="true" t="shared" si="1" ref="Q16:Q21">SUM(B16:P16)/15</f>
        <v>93.37999999999998</v>
      </c>
    </row>
    <row r="17" spans="1:17" ht="19.5">
      <c r="A17" s="133" t="s">
        <v>29</v>
      </c>
      <c r="B17" s="99">
        <v>94.2</v>
      </c>
      <c r="C17" s="131">
        <v>93.8</v>
      </c>
      <c r="D17" s="110">
        <v>95.6</v>
      </c>
      <c r="E17" s="131">
        <v>92.3</v>
      </c>
      <c r="F17" s="131">
        <v>98</v>
      </c>
      <c r="G17" s="131">
        <v>95.1</v>
      </c>
      <c r="H17" s="131">
        <v>97</v>
      </c>
      <c r="I17" s="131">
        <v>96.1</v>
      </c>
      <c r="J17" s="131">
        <v>95.3</v>
      </c>
      <c r="K17" s="131">
        <v>94.8</v>
      </c>
      <c r="L17" s="131">
        <v>92.6</v>
      </c>
      <c r="M17" s="131">
        <v>98.7</v>
      </c>
      <c r="N17" s="131">
        <v>91.6</v>
      </c>
      <c r="O17" s="131">
        <v>97.7</v>
      </c>
      <c r="P17" s="138">
        <v>96.7</v>
      </c>
      <c r="Q17" s="140">
        <f t="shared" si="1"/>
        <v>95.3</v>
      </c>
    </row>
    <row r="18" spans="1:17" ht="19.5">
      <c r="A18" s="133" t="s">
        <v>53</v>
      </c>
      <c r="B18" s="96">
        <v>92.6</v>
      </c>
      <c r="C18" s="110">
        <v>92.5</v>
      </c>
      <c r="D18" s="110">
        <v>95.2</v>
      </c>
      <c r="E18" s="110">
        <v>91.1</v>
      </c>
      <c r="F18" s="131">
        <v>97.5</v>
      </c>
      <c r="G18" s="110">
        <v>91</v>
      </c>
      <c r="H18" s="110">
        <v>95.1</v>
      </c>
      <c r="I18" s="110">
        <v>94</v>
      </c>
      <c r="J18" s="110">
        <v>90.5</v>
      </c>
      <c r="K18" s="110">
        <v>92.9</v>
      </c>
      <c r="L18" s="110">
        <v>90</v>
      </c>
      <c r="M18" s="110">
        <v>96.9</v>
      </c>
      <c r="N18" s="110">
        <v>88.4</v>
      </c>
      <c r="O18" s="110">
        <v>94.6</v>
      </c>
      <c r="P18" s="66">
        <v>92.9</v>
      </c>
      <c r="Q18" s="140">
        <f t="shared" si="1"/>
        <v>93.01333333333334</v>
      </c>
    </row>
    <row r="19" spans="1:17" ht="19.5">
      <c r="A19" s="134" t="s">
        <v>60</v>
      </c>
      <c r="B19" s="96">
        <v>90.9</v>
      </c>
      <c r="C19" s="110">
        <v>90.3</v>
      </c>
      <c r="D19" s="110">
        <v>90.8</v>
      </c>
      <c r="E19" s="110">
        <v>88.8</v>
      </c>
      <c r="F19" s="110">
        <v>91.3</v>
      </c>
      <c r="G19" s="110">
        <v>91.9</v>
      </c>
      <c r="H19" s="110">
        <v>95.8</v>
      </c>
      <c r="I19" s="110">
        <v>92.3</v>
      </c>
      <c r="J19" s="131">
        <v>93.2</v>
      </c>
      <c r="K19" s="110">
        <v>91</v>
      </c>
      <c r="L19" s="110">
        <v>91</v>
      </c>
      <c r="M19" s="110">
        <v>95.6</v>
      </c>
      <c r="N19" s="110">
        <v>87.5</v>
      </c>
      <c r="O19" s="110">
        <v>93.5</v>
      </c>
      <c r="P19" s="66">
        <v>93.8</v>
      </c>
      <c r="Q19" s="140">
        <f t="shared" si="1"/>
        <v>91.84666666666665</v>
      </c>
    </row>
    <row r="20" spans="1:17" ht="19.5">
      <c r="A20" s="134" t="s">
        <v>64</v>
      </c>
      <c r="B20" s="96">
        <v>93.4</v>
      </c>
      <c r="C20" s="131">
        <v>94.1</v>
      </c>
      <c r="D20" s="110">
        <v>92.3</v>
      </c>
      <c r="E20" s="131">
        <v>91.5</v>
      </c>
      <c r="F20" s="110">
        <v>95.2</v>
      </c>
      <c r="G20" s="110">
        <v>91.7</v>
      </c>
      <c r="H20" s="110">
        <v>96</v>
      </c>
      <c r="I20" s="110">
        <v>93.5</v>
      </c>
      <c r="J20" s="110">
        <v>91.7</v>
      </c>
      <c r="K20" s="131">
        <v>93.7</v>
      </c>
      <c r="L20" s="110">
        <v>90.4</v>
      </c>
      <c r="M20" s="110">
        <v>95.4</v>
      </c>
      <c r="N20" s="110">
        <v>89.7</v>
      </c>
      <c r="O20" s="110">
        <v>95.3</v>
      </c>
      <c r="P20" s="66">
        <v>93.8</v>
      </c>
      <c r="Q20" s="140">
        <f t="shared" si="1"/>
        <v>93.18</v>
      </c>
    </row>
    <row r="21" spans="1:17" ht="20.25" thickBot="1">
      <c r="A21" s="135" t="s">
        <v>65</v>
      </c>
      <c r="B21" s="103">
        <v>93.7</v>
      </c>
      <c r="C21" s="114">
        <v>93.3</v>
      </c>
      <c r="D21" s="114">
        <v>92.3</v>
      </c>
      <c r="E21" s="114">
        <v>88.9</v>
      </c>
      <c r="F21" s="114">
        <v>94.1</v>
      </c>
      <c r="G21" s="114">
        <v>89.2</v>
      </c>
      <c r="H21" s="114">
        <v>95</v>
      </c>
      <c r="I21" s="114">
        <v>93</v>
      </c>
      <c r="J21" s="114">
        <v>90.5</v>
      </c>
      <c r="K21" s="114">
        <v>91.8</v>
      </c>
      <c r="L21" s="114">
        <v>86.3</v>
      </c>
      <c r="M21" s="114">
        <v>93.7</v>
      </c>
      <c r="N21" s="114">
        <v>87.2</v>
      </c>
      <c r="O21" s="114">
        <v>85.4</v>
      </c>
      <c r="P21" s="72">
        <v>91.2</v>
      </c>
      <c r="Q21" s="141">
        <f t="shared" si="1"/>
        <v>91.04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S15" sqref="S15"/>
    </sheetView>
  </sheetViews>
  <sheetFormatPr defaultColWidth="9.00390625" defaultRowHeight="16.5"/>
  <cols>
    <col min="2" max="16" width="6.625" style="0" customWidth="1"/>
  </cols>
  <sheetData>
    <row r="1" spans="1:9" ht="19.5">
      <c r="A1" s="1" t="s">
        <v>70</v>
      </c>
      <c r="B1" s="2"/>
      <c r="C1" s="31"/>
      <c r="G1" s="1" t="s">
        <v>88</v>
      </c>
      <c r="I1" s="28" t="s">
        <v>89</v>
      </c>
    </row>
    <row r="2" spans="1:3" ht="20.25" thickBot="1">
      <c r="A2" s="3" t="s">
        <v>87</v>
      </c>
      <c r="B2" s="94"/>
      <c r="C2" s="92"/>
    </row>
    <row r="3" spans="1:17" ht="20.25" thickBot="1">
      <c r="A3" s="93" t="s">
        <v>1</v>
      </c>
      <c r="B3" s="122" t="s">
        <v>71</v>
      </c>
      <c r="C3" s="123" t="s">
        <v>72</v>
      </c>
      <c r="D3" s="123" t="s">
        <v>73</v>
      </c>
      <c r="E3" s="123" t="s">
        <v>74</v>
      </c>
      <c r="F3" s="123" t="s">
        <v>75</v>
      </c>
      <c r="G3" s="123" t="s">
        <v>76</v>
      </c>
      <c r="H3" s="123" t="s">
        <v>77</v>
      </c>
      <c r="I3" s="123" t="s">
        <v>78</v>
      </c>
      <c r="J3" s="123" t="s">
        <v>79</v>
      </c>
      <c r="K3" s="123" t="s">
        <v>80</v>
      </c>
      <c r="L3" s="124" t="s">
        <v>81</v>
      </c>
      <c r="M3" s="124" t="s">
        <v>82</v>
      </c>
      <c r="N3" s="125" t="s">
        <v>83</v>
      </c>
      <c r="O3" s="126" t="s">
        <v>84</v>
      </c>
      <c r="P3" s="127" t="s">
        <v>91</v>
      </c>
      <c r="Q3" s="104" t="s">
        <v>85</v>
      </c>
    </row>
    <row r="4" spans="1:17" ht="19.5">
      <c r="A4" s="116" t="s">
        <v>2</v>
      </c>
      <c r="B4" s="95">
        <v>1</v>
      </c>
      <c r="C4" s="111">
        <v>1</v>
      </c>
      <c r="D4" s="111">
        <v>1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2</v>
      </c>
      <c r="K4" s="111">
        <v>1</v>
      </c>
      <c r="L4" s="111">
        <v>1</v>
      </c>
      <c r="M4" s="111">
        <v>1</v>
      </c>
      <c r="N4" s="111">
        <v>1</v>
      </c>
      <c r="O4" s="111">
        <v>1</v>
      </c>
      <c r="P4" s="128">
        <v>1</v>
      </c>
      <c r="Q4" s="119">
        <v>15</v>
      </c>
    </row>
    <row r="5" spans="1:17" ht="19.5">
      <c r="A5" s="117" t="s">
        <v>3</v>
      </c>
      <c r="B5" s="96"/>
      <c r="C5" s="110">
        <v>3</v>
      </c>
      <c r="D5" s="110">
        <v>3</v>
      </c>
      <c r="E5" s="110"/>
      <c r="F5" s="110"/>
      <c r="G5" s="110">
        <v>3</v>
      </c>
      <c r="H5" s="110"/>
      <c r="I5" s="110">
        <v>2</v>
      </c>
      <c r="J5" s="110">
        <v>1</v>
      </c>
      <c r="K5" s="110">
        <v>3</v>
      </c>
      <c r="L5" s="110"/>
      <c r="M5" s="110"/>
      <c r="N5" s="110">
        <v>3</v>
      </c>
      <c r="O5" s="110"/>
      <c r="P5" s="129">
        <v>3</v>
      </c>
      <c r="Q5" s="120">
        <v>8</v>
      </c>
    </row>
    <row r="6" spans="1:17" ht="19.5">
      <c r="A6" s="117" t="s">
        <v>4</v>
      </c>
      <c r="B6" s="96"/>
      <c r="C6" s="110"/>
      <c r="D6" s="110"/>
      <c r="E6" s="110"/>
      <c r="F6" s="110"/>
      <c r="G6" s="110"/>
      <c r="H6" s="110">
        <v>3</v>
      </c>
      <c r="I6" s="110"/>
      <c r="J6" s="110"/>
      <c r="K6" s="110"/>
      <c r="L6" s="110"/>
      <c r="M6" s="110"/>
      <c r="N6" s="110"/>
      <c r="O6" s="110">
        <v>3</v>
      </c>
      <c r="P6" s="129"/>
      <c r="Q6" s="120">
        <v>2</v>
      </c>
    </row>
    <row r="7" spans="1:17" ht="19.5">
      <c r="A7" s="117" t="s">
        <v>5</v>
      </c>
      <c r="B7" s="96"/>
      <c r="C7" s="110"/>
      <c r="D7" s="110"/>
      <c r="E7" s="110">
        <v>2</v>
      </c>
      <c r="F7" s="110">
        <v>2</v>
      </c>
      <c r="G7" s="110"/>
      <c r="H7" s="110"/>
      <c r="I7" s="110"/>
      <c r="J7" s="110"/>
      <c r="K7" s="110"/>
      <c r="L7" s="110">
        <v>2</v>
      </c>
      <c r="M7" s="110">
        <v>2</v>
      </c>
      <c r="N7" s="110"/>
      <c r="O7" s="110"/>
      <c r="P7" s="129"/>
      <c r="Q7" s="120">
        <v>4</v>
      </c>
    </row>
    <row r="8" spans="1:17" ht="19.5">
      <c r="A8" s="117" t="s">
        <v>6</v>
      </c>
      <c r="B8" s="96">
        <v>2</v>
      </c>
      <c r="C8" s="110">
        <v>2</v>
      </c>
      <c r="D8" s="110">
        <v>2</v>
      </c>
      <c r="E8" s="110">
        <v>3</v>
      </c>
      <c r="F8" s="110">
        <v>3</v>
      </c>
      <c r="G8" s="110">
        <v>2</v>
      </c>
      <c r="H8" s="110">
        <v>2</v>
      </c>
      <c r="I8" s="110">
        <v>3</v>
      </c>
      <c r="J8" s="110">
        <v>3</v>
      </c>
      <c r="K8" s="110">
        <v>2</v>
      </c>
      <c r="L8" s="110">
        <v>3</v>
      </c>
      <c r="M8" s="110"/>
      <c r="N8" s="110">
        <v>2</v>
      </c>
      <c r="O8" s="110"/>
      <c r="P8" s="129"/>
      <c r="Q8" s="120">
        <v>12</v>
      </c>
    </row>
    <row r="9" spans="1:17" ht="19.5">
      <c r="A9" s="117" t="s">
        <v>7</v>
      </c>
      <c r="B9" s="96">
        <v>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29"/>
      <c r="Q9" s="120">
        <v>1</v>
      </c>
    </row>
    <row r="10" spans="1:17" ht="19.5">
      <c r="A10" s="117" t="s">
        <v>8</v>
      </c>
      <c r="B10" s="96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>
        <v>3</v>
      </c>
      <c r="N10" s="110"/>
      <c r="O10" s="110">
        <v>2</v>
      </c>
      <c r="P10" s="129">
        <v>2</v>
      </c>
      <c r="Q10" s="120">
        <v>3</v>
      </c>
    </row>
    <row r="11" spans="1:17" ht="19.5">
      <c r="A11" s="117" t="s">
        <v>9</v>
      </c>
      <c r="B11" s="96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29"/>
      <c r="Q11" s="120">
        <v>0</v>
      </c>
    </row>
    <row r="12" spans="1:17" ht="20.25" thickBot="1">
      <c r="A12" s="118" t="s">
        <v>10</v>
      </c>
      <c r="B12" s="97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30">
        <v>2</v>
      </c>
      <c r="Q12" s="121">
        <v>1</v>
      </c>
    </row>
    <row r="13" ht="16.5">
      <c r="Q13" s="2"/>
    </row>
    <row r="14" ht="17.25" thickBot="1">
      <c r="Q14" s="2"/>
    </row>
    <row r="15" spans="1:17" ht="19.5">
      <c r="A15" s="22" t="s">
        <v>28</v>
      </c>
      <c r="B15" s="95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>
        <v>3</v>
      </c>
      <c r="O15" s="111"/>
      <c r="P15" s="112"/>
      <c r="Q15" s="107">
        <v>1</v>
      </c>
    </row>
    <row r="16" spans="1:17" ht="19.5">
      <c r="A16" s="21" t="s">
        <v>29</v>
      </c>
      <c r="B16" s="96">
        <v>1</v>
      </c>
      <c r="C16" s="61">
        <v>3</v>
      </c>
      <c r="D16" s="61"/>
      <c r="E16" s="61">
        <v>2</v>
      </c>
      <c r="F16" s="61">
        <v>1</v>
      </c>
      <c r="G16" s="61">
        <v>1</v>
      </c>
      <c r="H16" s="61">
        <v>2</v>
      </c>
      <c r="I16" s="61">
        <v>1</v>
      </c>
      <c r="J16" s="61">
        <v>1</v>
      </c>
      <c r="K16" s="61">
        <v>1</v>
      </c>
      <c r="L16" s="61">
        <v>3</v>
      </c>
      <c r="M16" s="61">
        <v>1</v>
      </c>
      <c r="N16" s="61">
        <v>1</v>
      </c>
      <c r="O16" s="110">
        <v>1</v>
      </c>
      <c r="P16" s="113">
        <v>1</v>
      </c>
      <c r="Q16" s="105">
        <v>14</v>
      </c>
    </row>
    <row r="17" spans="1:17" ht="19.5">
      <c r="A17" s="21" t="s">
        <v>53</v>
      </c>
      <c r="B17" s="96"/>
      <c r="C17" s="61"/>
      <c r="D17" s="61"/>
      <c r="E17" s="61"/>
      <c r="F17" s="61">
        <v>2</v>
      </c>
      <c r="G17" s="61"/>
      <c r="H17" s="61"/>
      <c r="I17" s="61"/>
      <c r="J17" s="61"/>
      <c r="K17" s="61"/>
      <c r="L17" s="61"/>
      <c r="M17" s="61"/>
      <c r="N17" s="61"/>
      <c r="O17" s="110"/>
      <c r="P17" s="113"/>
      <c r="Q17" s="105">
        <v>1</v>
      </c>
    </row>
    <row r="18" spans="1:17" ht="19.5">
      <c r="A18" s="30" t="s">
        <v>60</v>
      </c>
      <c r="B18" s="96"/>
      <c r="C18" s="61"/>
      <c r="D18" s="61"/>
      <c r="E18" s="61"/>
      <c r="F18" s="61"/>
      <c r="G18" s="61"/>
      <c r="H18" s="61"/>
      <c r="I18" s="61"/>
      <c r="J18" s="61">
        <v>3</v>
      </c>
      <c r="K18" s="61"/>
      <c r="L18" s="61"/>
      <c r="M18" s="61"/>
      <c r="N18" s="61"/>
      <c r="O18" s="110"/>
      <c r="P18" s="113"/>
      <c r="Q18" s="105">
        <v>1</v>
      </c>
    </row>
    <row r="19" spans="1:17" ht="19.5">
      <c r="A19" s="30" t="s">
        <v>64</v>
      </c>
      <c r="B19" s="96"/>
      <c r="C19" s="61">
        <v>2</v>
      </c>
      <c r="D19" s="61"/>
      <c r="E19" s="61">
        <v>3</v>
      </c>
      <c r="F19" s="61"/>
      <c r="G19" s="61"/>
      <c r="H19" s="61"/>
      <c r="I19" s="61"/>
      <c r="J19" s="61"/>
      <c r="K19" s="61">
        <v>3</v>
      </c>
      <c r="L19" s="61"/>
      <c r="M19" s="61"/>
      <c r="N19" s="61"/>
      <c r="O19" s="110"/>
      <c r="P19" s="113"/>
      <c r="Q19" s="105">
        <v>3</v>
      </c>
    </row>
    <row r="20" spans="1:17" ht="20.25" thickBot="1">
      <c r="A20" s="27" t="s">
        <v>65</v>
      </c>
      <c r="B20" s="97">
        <v>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114"/>
      <c r="P20" s="115"/>
      <c r="Q20" s="106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2" sqref="A22"/>
    </sheetView>
  </sheetViews>
  <sheetFormatPr defaultColWidth="9.00390625" defaultRowHeight="16.5"/>
  <cols>
    <col min="1" max="5" width="16.50390625" style="0" customWidth="1"/>
  </cols>
  <sheetData>
    <row r="1" spans="1:5" ht="19.5">
      <c r="A1" s="1" t="s">
        <v>67</v>
      </c>
      <c r="B1" s="2"/>
      <c r="C1" s="31"/>
      <c r="D1" s="1" t="s">
        <v>88</v>
      </c>
      <c r="E1" s="28" t="s">
        <v>89</v>
      </c>
    </row>
    <row r="2" spans="1:5" ht="30" customHeight="1" thickBot="1">
      <c r="A2" s="3"/>
      <c r="B2" s="32" t="s">
        <v>0</v>
      </c>
      <c r="C2" s="32" t="s">
        <v>31</v>
      </c>
      <c r="D2" s="32" t="s">
        <v>32</v>
      </c>
      <c r="E2" s="16" t="s">
        <v>95</v>
      </c>
    </row>
    <row r="3" spans="1:5" ht="30" customHeight="1" thickBot="1">
      <c r="A3" s="5" t="s">
        <v>1</v>
      </c>
      <c r="B3" s="6" t="s">
        <v>33</v>
      </c>
      <c r="C3" s="7" t="s">
        <v>33</v>
      </c>
      <c r="D3" s="56" t="s">
        <v>34</v>
      </c>
      <c r="E3" s="8"/>
    </row>
    <row r="4" spans="1:5" ht="30" customHeight="1">
      <c r="A4" s="23" t="s">
        <v>2</v>
      </c>
      <c r="B4" s="58">
        <v>94.3</v>
      </c>
      <c r="C4" s="59">
        <v>81.4</v>
      </c>
      <c r="D4" s="60">
        <f>SUM(B4:C4)/2</f>
        <v>87.85</v>
      </c>
      <c r="E4" s="42"/>
    </row>
    <row r="5" spans="1:5" ht="30" customHeight="1">
      <c r="A5" s="9" t="s">
        <v>3</v>
      </c>
      <c r="B5" s="61">
        <v>91.6</v>
      </c>
      <c r="C5" s="62">
        <v>79.9</v>
      </c>
      <c r="D5" s="63">
        <f aca="true" t="shared" si="0" ref="D5:D12">SUM(B5:C5)/2</f>
        <v>85.75</v>
      </c>
      <c r="E5" s="43"/>
    </row>
    <row r="6" spans="1:5" ht="30" customHeight="1">
      <c r="A6" s="9" t="s">
        <v>4</v>
      </c>
      <c r="B6" s="61">
        <v>87.9</v>
      </c>
      <c r="C6" s="62">
        <v>76.5</v>
      </c>
      <c r="D6" s="63">
        <f t="shared" si="0"/>
        <v>82.2</v>
      </c>
      <c r="E6" s="43"/>
    </row>
    <row r="7" spans="1:5" ht="30" customHeight="1">
      <c r="A7" s="9" t="s">
        <v>5</v>
      </c>
      <c r="B7" s="61">
        <v>91.1</v>
      </c>
      <c r="C7" s="62">
        <v>81.5</v>
      </c>
      <c r="D7" s="63">
        <f t="shared" si="0"/>
        <v>86.3</v>
      </c>
      <c r="E7" s="44"/>
    </row>
    <row r="8" spans="1:5" ht="30" customHeight="1">
      <c r="A8" s="9" t="s">
        <v>6</v>
      </c>
      <c r="B8" s="61">
        <v>92.3</v>
      </c>
      <c r="C8" s="62">
        <v>79.6</v>
      </c>
      <c r="D8" s="63">
        <f t="shared" si="0"/>
        <v>85.94999999999999</v>
      </c>
      <c r="E8" s="43"/>
    </row>
    <row r="9" spans="1:5" ht="30" customHeight="1">
      <c r="A9" s="9" t="s">
        <v>7</v>
      </c>
      <c r="B9" s="61">
        <v>90</v>
      </c>
      <c r="C9" s="62">
        <v>79.5</v>
      </c>
      <c r="D9" s="63">
        <f t="shared" si="0"/>
        <v>84.75</v>
      </c>
      <c r="E9" s="43"/>
    </row>
    <row r="10" spans="1:5" ht="30" customHeight="1">
      <c r="A10" s="9" t="s">
        <v>8</v>
      </c>
      <c r="B10" s="61">
        <v>88.9</v>
      </c>
      <c r="C10" s="62">
        <v>79.4</v>
      </c>
      <c r="D10" s="63">
        <f t="shared" si="0"/>
        <v>84.15</v>
      </c>
      <c r="E10" s="45"/>
    </row>
    <row r="11" spans="1:5" ht="30" customHeight="1">
      <c r="A11" s="9" t="s">
        <v>9</v>
      </c>
      <c r="B11" s="61">
        <v>86</v>
      </c>
      <c r="C11" s="62">
        <v>78.5</v>
      </c>
      <c r="D11" s="63">
        <f t="shared" si="0"/>
        <v>82.25</v>
      </c>
      <c r="E11" s="44"/>
    </row>
    <row r="12" spans="1:5" ht="30" customHeight="1" thickBot="1">
      <c r="A12" s="10" t="s">
        <v>10</v>
      </c>
      <c r="B12" s="64">
        <v>88.3</v>
      </c>
      <c r="C12" s="65">
        <v>79.7</v>
      </c>
      <c r="D12" s="68">
        <f t="shared" si="0"/>
        <v>84</v>
      </c>
      <c r="E12" s="46"/>
    </row>
    <row r="13" spans="1:5" ht="30" customHeight="1">
      <c r="A13" s="1" t="s">
        <v>43</v>
      </c>
      <c r="B13" s="37"/>
      <c r="C13" s="37"/>
      <c r="D13" s="37"/>
      <c r="E13" s="1"/>
    </row>
    <row r="14" ht="30" customHeight="1" thickBot="1"/>
    <row r="15" spans="1:5" ht="30" customHeight="1">
      <c r="A15" s="22" t="s">
        <v>28</v>
      </c>
      <c r="B15" s="69">
        <v>93.3</v>
      </c>
      <c r="C15" s="70">
        <v>80</v>
      </c>
      <c r="D15" s="60">
        <f aca="true" t="shared" si="1" ref="D15:D20">SUM(B15:C15)/2</f>
        <v>86.65</v>
      </c>
      <c r="E15" s="51"/>
    </row>
    <row r="16" spans="1:5" ht="30" customHeight="1">
      <c r="A16" s="21" t="s">
        <v>29</v>
      </c>
      <c r="B16" s="61">
        <v>95.3</v>
      </c>
      <c r="C16" s="66">
        <v>80.7</v>
      </c>
      <c r="D16" s="63">
        <f t="shared" si="1"/>
        <v>88</v>
      </c>
      <c r="E16" s="89" t="s">
        <v>30</v>
      </c>
    </row>
    <row r="17" spans="1:5" ht="30" customHeight="1">
      <c r="A17" s="21" t="s">
        <v>53</v>
      </c>
      <c r="B17" s="61">
        <v>93</v>
      </c>
      <c r="C17" s="66">
        <v>79.7</v>
      </c>
      <c r="D17" s="63">
        <f t="shared" si="1"/>
        <v>86.35</v>
      </c>
      <c r="E17" s="52"/>
    </row>
    <row r="18" spans="1:5" ht="30" customHeight="1">
      <c r="A18" s="30" t="s">
        <v>60</v>
      </c>
      <c r="B18" s="67">
        <v>91.8</v>
      </c>
      <c r="C18" s="71">
        <v>79.4</v>
      </c>
      <c r="D18" s="63">
        <f t="shared" si="1"/>
        <v>85.6</v>
      </c>
      <c r="E18" s="53"/>
    </row>
    <row r="19" spans="1:5" ht="30" customHeight="1">
      <c r="A19" s="30" t="s">
        <v>64</v>
      </c>
      <c r="B19" s="67">
        <v>93.1</v>
      </c>
      <c r="C19" s="71">
        <v>79.4</v>
      </c>
      <c r="D19" s="63">
        <f t="shared" si="1"/>
        <v>86.25</v>
      </c>
      <c r="E19" s="53"/>
    </row>
    <row r="20" spans="1:5" ht="30" customHeight="1" thickBot="1">
      <c r="A20" s="27" t="s">
        <v>65</v>
      </c>
      <c r="B20" s="64">
        <v>91</v>
      </c>
      <c r="C20" s="72">
        <v>77.8</v>
      </c>
      <c r="D20" s="68">
        <f t="shared" si="1"/>
        <v>84.4</v>
      </c>
      <c r="E20" s="54"/>
    </row>
    <row r="21" spans="1:4" ht="30" customHeight="1">
      <c r="A21" s="1" t="s">
        <v>44</v>
      </c>
      <c r="B21" s="37"/>
      <c r="C21" s="37"/>
      <c r="D21" s="37"/>
    </row>
    <row r="22" spans="1:5" ht="19.5">
      <c r="A22" s="18" t="s">
        <v>96</v>
      </c>
      <c r="B22" s="1"/>
      <c r="C22" s="37"/>
      <c r="D22" s="1"/>
      <c r="E22" s="17"/>
    </row>
    <row r="23" spans="1:3" ht="19.5">
      <c r="A23" s="1"/>
      <c r="C23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9" sqref="C29"/>
    </sheetView>
  </sheetViews>
  <sheetFormatPr defaultColWidth="9.00390625" defaultRowHeight="16.5"/>
  <cols>
    <col min="1" max="1" width="15.625" style="0" customWidth="1"/>
    <col min="2" max="5" width="16.50390625" style="0" customWidth="1"/>
  </cols>
  <sheetData>
    <row r="1" spans="1:5" ht="19.5">
      <c r="A1" s="1" t="s">
        <v>67</v>
      </c>
      <c r="B1" s="2"/>
      <c r="C1" s="31"/>
      <c r="D1" s="1" t="s">
        <v>88</v>
      </c>
      <c r="E1" s="28" t="s">
        <v>89</v>
      </c>
    </row>
    <row r="2" spans="1:5" ht="30" customHeight="1" thickBot="1">
      <c r="A2" s="3"/>
      <c r="B2" s="4" t="s">
        <v>0</v>
      </c>
      <c r="C2" s="32" t="s">
        <v>31</v>
      </c>
      <c r="D2" s="4" t="s">
        <v>32</v>
      </c>
      <c r="E2" s="16" t="s">
        <v>90</v>
      </c>
    </row>
    <row r="3" spans="1:5" ht="30" customHeight="1" thickBot="1">
      <c r="A3" s="5" t="s">
        <v>1</v>
      </c>
      <c r="B3" s="6" t="s">
        <v>86</v>
      </c>
      <c r="C3" s="29" t="s">
        <v>38</v>
      </c>
      <c r="D3" s="56" t="s">
        <v>39</v>
      </c>
      <c r="E3" s="8"/>
    </row>
    <row r="4" spans="1:5" ht="30" customHeight="1">
      <c r="A4" s="87" t="s">
        <v>2</v>
      </c>
      <c r="B4" s="15">
        <v>15</v>
      </c>
      <c r="C4" s="33">
        <v>15</v>
      </c>
      <c r="D4" s="86">
        <f>SUM(B4:C4)</f>
        <v>30</v>
      </c>
      <c r="E4" s="88" t="s">
        <v>30</v>
      </c>
    </row>
    <row r="5" spans="1:5" ht="30" customHeight="1">
      <c r="A5" s="9" t="s">
        <v>3</v>
      </c>
      <c r="B5" s="15">
        <v>8</v>
      </c>
      <c r="C5" s="33">
        <v>7</v>
      </c>
      <c r="D5" s="77">
        <f aca="true" t="shared" si="0" ref="D5:D12">SUM(B5:C5)</f>
        <v>15</v>
      </c>
      <c r="E5" s="43"/>
    </row>
    <row r="6" spans="1:5" ht="30" customHeight="1">
      <c r="A6" s="9" t="s">
        <v>4</v>
      </c>
      <c r="B6" s="15">
        <v>2</v>
      </c>
      <c r="C6" s="33">
        <v>0</v>
      </c>
      <c r="D6" s="77">
        <f t="shared" si="0"/>
        <v>2</v>
      </c>
      <c r="E6" s="73"/>
    </row>
    <row r="7" spans="1:5" ht="30" customHeight="1">
      <c r="A7" s="9" t="s">
        <v>5</v>
      </c>
      <c r="B7" s="15">
        <v>4</v>
      </c>
      <c r="C7" s="33">
        <v>15</v>
      </c>
      <c r="D7" s="77">
        <f t="shared" si="0"/>
        <v>19</v>
      </c>
      <c r="E7" s="89"/>
    </row>
    <row r="8" spans="1:5" ht="30" customHeight="1">
      <c r="A8" s="9" t="s">
        <v>6</v>
      </c>
      <c r="B8" s="15">
        <v>12</v>
      </c>
      <c r="C8" s="33">
        <v>3</v>
      </c>
      <c r="D8" s="77">
        <f t="shared" si="0"/>
        <v>15</v>
      </c>
      <c r="E8" s="89"/>
    </row>
    <row r="9" spans="1:5" ht="30" customHeight="1">
      <c r="A9" s="9" t="s">
        <v>7</v>
      </c>
      <c r="B9" s="15">
        <v>1</v>
      </c>
      <c r="C9" s="33">
        <v>1</v>
      </c>
      <c r="D9" s="77">
        <f t="shared" si="0"/>
        <v>2</v>
      </c>
      <c r="E9" s="89"/>
    </row>
    <row r="10" spans="1:5" ht="30" customHeight="1">
      <c r="A10" s="9" t="s">
        <v>8</v>
      </c>
      <c r="B10" s="15">
        <v>3</v>
      </c>
      <c r="C10" s="33">
        <v>1</v>
      </c>
      <c r="D10" s="77">
        <f t="shared" si="0"/>
        <v>4</v>
      </c>
      <c r="E10" s="74"/>
    </row>
    <row r="11" spans="1:5" ht="30" customHeight="1">
      <c r="A11" s="9" t="s">
        <v>9</v>
      </c>
      <c r="B11" s="14">
        <v>0</v>
      </c>
      <c r="C11" s="33">
        <v>1</v>
      </c>
      <c r="D11" s="77">
        <f t="shared" si="0"/>
        <v>1</v>
      </c>
      <c r="E11" s="74"/>
    </row>
    <row r="12" spans="1:5" ht="30" customHeight="1" thickBot="1">
      <c r="A12" s="10" t="s">
        <v>10</v>
      </c>
      <c r="B12" s="19">
        <v>1</v>
      </c>
      <c r="C12" s="34">
        <v>2</v>
      </c>
      <c r="D12" s="80">
        <f t="shared" si="0"/>
        <v>3</v>
      </c>
      <c r="E12" s="75"/>
    </row>
    <row r="13" spans="1:5" ht="30" customHeight="1">
      <c r="A13" s="24" t="s">
        <v>50</v>
      </c>
      <c r="B13" s="25"/>
      <c r="C13" s="36"/>
      <c r="D13" s="25"/>
      <c r="E13" s="25"/>
    </row>
    <row r="14" ht="30" customHeight="1" thickBot="1"/>
    <row r="15" spans="1:5" ht="30" customHeight="1">
      <c r="A15" s="11" t="s">
        <v>28</v>
      </c>
      <c r="B15" s="84">
        <v>1</v>
      </c>
      <c r="C15" s="85">
        <v>1</v>
      </c>
      <c r="D15" s="86">
        <f aca="true" t="shared" si="1" ref="D15:D20">SUM(B15:C15)</f>
        <v>2</v>
      </c>
      <c r="E15" s="88"/>
    </row>
    <row r="16" spans="1:5" ht="30" customHeight="1">
      <c r="A16" s="9" t="s">
        <v>29</v>
      </c>
      <c r="B16" s="14">
        <v>14</v>
      </c>
      <c r="C16" s="35">
        <v>5</v>
      </c>
      <c r="D16" s="77">
        <f t="shared" si="1"/>
        <v>19</v>
      </c>
      <c r="E16" s="89" t="s">
        <v>30</v>
      </c>
    </row>
    <row r="17" spans="1:5" ht="30" customHeight="1">
      <c r="A17" s="9" t="s">
        <v>53</v>
      </c>
      <c r="B17" s="14">
        <v>1</v>
      </c>
      <c r="C17" s="35">
        <v>0</v>
      </c>
      <c r="D17" s="77">
        <f t="shared" si="1"/>
        <v>1</v>
      </c>
      <c r="E17" s="76"/>
    </row>
    <row r="18" spans="1:5" ht="30" customHeight="1">
      <c r="A18" s="20" t="s">
        <v>60</v>
      </c>
      <c r="B18" s="78">
        <v>1</v>
      </c>
      <c r="C18" s="81">
        <v>0</v>
      </c>
      <c r="D18" s="77">
        <f t="shared" si="1"/>
        <v>1</v>
      </c>
      <c r="E18" s="76"/>
    </row>
    <row r="19" spans="1:5" ht="30" customHeight="1">
      <c r="A19" s="20" t="s">
        <v>64</v>
      </c>
      <c r="B19" s="78">
        <v>3</v>
      </c>
      <c r="C19" s="81">
        <v>0</v>
      </c>
      <c r="D19" s="77">
        <f t="shared" si="1"/>
        <v>3</v>
      </c>
      <c r="E19" s="76"/>
    </row>
    <row r="20" spans="1:5" ht="30" customHeight="1" thickBot="1">
      <c r="A20" s="12" t="s">
        <v>65</v>
      </c>
      <c r="B20" s="82">
        <v>1</v>
      </c>
      <c r="C20" s="83">
        <v>0</v>
      </c>
      <c r="D20" s="80">
        <f t="shared" si="1"/>
        <v>1</v>
      </c>
      <c r="E20" s="75"/>
    </row>
    <row r="21" spans="1:5" ht="30" customHeight="1">
      <c r="A21" s="24" t="s">
        <v>51</v>
      </c>
      <c r="B21" s="25"/>
      <c r="C21" s="36"/>
      <c r="D21" s="25"/>
      <c r="E21" s="25"/>
    </row>
    <row r="23" ht="19.5">
      <c r="B23" s="18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savior high school</dc:creator>
  <cp:keywords/>
  <dc:description/>
  <cp:lastModifiedBy>User</cp:lastModifiedBy>
  <cp:lastPrinted>2017-06-07T01:52:15Z</cp:lastPrinted>
  <dcterms:created xsi:type="dcterms:W3CDTF">2011-01-11T03:31:40Z</dcterms:created>
  <dcterms:modified xsi:type="dcterms:W3CDTF">2017-06-20T06:45:41Z</dcterms:modified>
  <cp:category/>
  <cp:version/>
  <cp:contentType/>
  <cp:contentStatus/>
</cp:coreProperties>
</file>